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CTO\"/>
    </mc:Choice>
  </mc:AlternateContent>
  <bookViews>
    <workbookView xWindow="0" yWindow="0" windowWidth="20490" windowHeight="765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63" i="1" l="1"/>
  <c r="G565" i="1" l="1"/>
  <c r="G568" i="1" l="1"/>
  <c r="G569" i="1"/>
  <c r="G567" i="1"/>
  <c r="G571" i="1" l="1"/>
  <c r="G570" i="1"/>
  <c r="G573" i="1" l="1"/>
  <c r="G576" i="1" l="1"/>
  <c r="G575" i="1"/>
  <c r="G578" i="1" l="1"/>
  <c r="G580" i="1" l="1"/>
  <c r="G591" i="1" l="1"/>
  <c r="G592" i="1"/>
  <c r="G582" i="1" l="1"/>
  <c r="G589" i="1" l="1"/>
  <c r="G572" i="1" l="1"/>
  <c r="G574" i="1"/>
  <c r="G583" i="1"/>
  <c r="G577" i="1"/>
  <c r="G579" i="1"/>
  <c r="G581" i="1"/>
  <c r="G584" i="1"/>
  <c r="G585" i="1"/>
  <c r="G586" i="1"/>
  <c r="G587" i="1"/>
  <c r="G588" i="1"/>
  <c r="G590" i="1"/>
  <c r="G560" i="1" l="1"/>
  <c r="G561" i="1"/>
  <c r="G562" i="1"/>
  <c r="G564" i="1"/>
  <c r="G566" i="1"/>
  <c r="G557" i="1"/>
  <c r="G558" i="1"/>
  <c r="G559" i="1"/>
  <c r="G545" i="1"/>
  <c r="G546" i="1"/>
  <c r="G547" i="1"/>
  <c r="G548" i="1"/>
  <c r="G549" i="1"/>
  <c r="G550" i="1"/>
  <c r="G551" i="1"/>
  <c r="G552" i="1"/>
  <c r="G554" i="1"/>
  <c r="G555" i="1"/>
  <c r="G556" i="1"/>
  <c r="G543" i="1"/>
  <c r="G544" i="1"/>
  <c r="G529" i="1"/>
  <c r="G530" i="1"/>
  <c r="G531" i="1"/>
  <c r="G532" i="1"/>
  <c r="G533" i="1"/>
  <c r="G534" i="1"/>
  <c r="G535" i="1"/>
  <c r="G536" i="1"/>
  <c r="G540" i="1"/>
  <c r="G541" i="1"/>
  <c r="G542" i="1"/>
  <c r="G526" i="1"/>
  <c r="G527" i="1"/>
  <c r="G523" i="1"/>
  <c r="G507" i="1"/>
  <c r="G508" i="1"/>
  <c r="G509" i="1"/>
  <c r="G511" i="1"/>
  <c r="G514" i="1"/>
  <c r="G515" i="1"/>
  <c r="G517" i="1"/>
  <c r="G518" i="1"/>
  <c r="G522" i="1"/>
  <c r="G524" i="1"/>
  <c r="G525" i="1"/>
  <c r="G505" i="1"/>
  <c r="G506" i="1"/>
  <c r="G492" i="1"/>
  <c r="G493" i="1"/>
  <c r="G494" i="1"/>
  <c r="G497" i="1"/>
  <c r="G498" i="1"/>
  <c r="G499" i="1"/>
  <c r="G500" i="1"/>
  <c r="G501" i="1"/>
  <c r="G502" i="1"/>
  <c r="G503" i="1"/>
  <c r="G504" i="1"/>
  <c r="G490" i="1"/>
  <c r="G491" i="1"/>
  <c r="G471" i="1"/>
  <c r="G472" i="1"/>
  <c r="G473" i="1"/>
  <c r="G475" i="1"/>
  <c r="G476" i="1"/>
  <c r="G477" i="1"/>
  <c r="G478" i="1"/>
  <c r="G481" i="1"/>
  <c r="G482" i="1"/>
  <c r="G483" i="1"/>
  <c r="G484" i="1"/>
  <c r="G486" i="1"/>
  <c r="G488" i="1"/>
  <c r="G489" i="1"/>
  <c r="G468" i="1"/>
  <c r="G469" i="1"/>
  <c r="G470" i="1"/>
  <c r="G452" i="1"/>
  <c r="G453" i="1"/>
  <c r="G454" i="1"/>
  <c r="G456" i="1"/>
  <c r="G458" i="1"/>
  <c r="G459" i="1"/>
  <c r="G460" i="1"/>
  <c r="G463" i="1"/>
  <c r="G464" i="1"/>
  <c r="G466" i="1"/>
  <c r="G467" i="1"/>
  <c r="G450" i="1"/>
  <c r="G451" i="1"/>
  <c r="G437" i="1"/>
  <c r="G439" i="1"/>
  <c r="G440" i="1"/>
  <c r="G442" i="1"/>
  <c r="G443" i="1"/>
  <c r="G444" i="1"/>
  <c r="G445" i="1"/>
  <c r="G446" i="1"/>
  <c r="G447" i="1"/>
  <c r="G448" i="1"/>
  <c r="G449" i="1"/>
  <c r="G433" i="1"/>
  <c r="G434" i="1"/>
  <c r="G435" i="1"/>
  <c r="G417" i="1"/>
  <c r="G419" i="1"/>
  <c r="G420" i="1"/>
  <c r="G421" i="1"/>
  <c r="G422" i="1"/>
  <c r="G423" i="1"/>
  <c r="G424" i="1"/>
  <c r="G425" i="1"/>
  <c r="G427" i="1"/>
  <c r="G430" i="1"/>
  <c r="G432" i="1"/>
  <c r="G412" i="1"/>
  <c r="G413" i="1"/>
  <c r="G414" i="1"/>
  <c r="G415" i="1"/>
  <c r="G396" i="1" l="1"/>
  <c r="G399" i="1"/>
  <c r="G401" i="1"/>
  <c r="G402" i="1"/>
  <c r="G404" i="1"/>
  <c r="G405" i="1"/>
  <c r="G406" i="1"/>
  <c r="G407" i="1"/>
  <c r="G408" i="1"/>
  <c r="G410" i="1"/>
  <c r="G411" i="1"/>
  <c r="G391" i="1"/>
  <c r="G392" i="1"/>
  <c r="G393" i="1"/>
  <c r="G394" i="1"/>
  <c r="G395" i="1"/>
  <c r="G379" i="1"/>
  <c r="G381" i="1"/>
  <c r="G382" i="1"/>
  <c r="G383" i="1"/>
  <c r="G384" i="1"/>
  <c r="G385" i="1"/>
  <c r="G388" i="1"/>
  <c r="G390" i="1"/>
  <c r="G376" i="1"/>
  <c r="G377" i="1"/>
  <c r="G378" i="1"/>
  <c r="G373" i="1"/>
  <c r="G374" i="1"/>
  <c r="G375" i="1"/>
  <c r="G352" i="1"/>
  <c r="G354" i="1"/>
  <c r="G357" i="1"/>
  <c r="G359" i="1"/>
  <c r="G362" i="1"/>
  <c r="G364" i="1"/>
  <c r="G365" i="1"/>
  <c r="G366" i="1"/>
  <c r="G368" i="1"/>
  <c r="G370" i="1"/>
  <c r="G372" i="1"/>
  <c r="G345" i="1"/>
  <c r="G346" i="1"/>
  <c r="G347" i="1"/>
  <c r="G321" i="1" l="1"/>
  <c r="G323" i="1"/>
  <c r="G325" i="1"/>
  <c r="G329" i="1"/>
  <c r="G333" i="1"/>
  <c r="G334" i="1"/>
  <c r="G337" i="1"/>
  <c r="G338" i="1"/>
  <c r="G342" i="1"/>
  <c r="G343" i="1"/>
  <c r="G344" i="1"/>
  <c r="G319" i="1"/>
  <c r="G320" i="1"/>
  <c r="G297" i="1"/>
  <c r="G299" i="1"/>
  <c r="G302" i="1"/>
  <c r="G305" i="1"/>
  <c r="G306" i="1"/>
  <c r="G309" i="1"/>
  <c r="G310" i="1"/>
  <c r="G311" i="1"/>
  <c r="G313" i="1"/>
  <c r="G314" i="1"/>
  <c r="G317" i="1"/>
  <c r="G293" i="1"/>
  <c r="G294" i="1"/>
  <c r="G295" i="1"/>
  <c r="G270" i="1"/>
  <c r="G273" i="1"/>
  <c r="G278" i="1"/>
  <c r="G281" i="1"/>
  <c r="G283" i="1"/>
  <c r="G284" i="1"/>
  <c r="G287" i="1"/>
  <c r="G289" i="1"/>
  <c r="G292" i="1"/>
  <c r="G262" i="1"/>
  <c r="G263" i="1"/>
  <c r="G264" i="1"/>
  <c r="G269" i="1"/>
  <c r="G261" i="1" l="1"/>
  <c r="G248" i="1"/>
  <c r="G249" i="1"/>
  <c r="G250" i="1"/>
  <c r="G252" i="1"/>
  <c r="G253" i="1"/>
  <c r="G254" i="1"/>
  <c r="G257" i="1"/>
  <c r="G258" i="1"/>
  <c r="G259" i="1"/>
  <c r="G260" i="1"/>
  <c r="G246" i="1"/>
  <c r="G247" i="1"/>
  <c r="G234" i="1"/>
  <c r="G235" i="1"/>
  <c r="G236" i="1"/>
  <c r="G237" i="1"/>
  <c r="G238" i="1"/>
  <c r="G239" i="1"/>
  <c r="G240" i="1"/>
  <c r="G242" i="1"/>
  <c r="G243" i="1"/>
  <c r="G244" i="1"/>
  <c r="G245" i="1"/>
  <c r="G232" i="1"/>
  <c r="G233" i="1"/>
  <c r="G224" i="1"/>
  <c r="G225" i="1"/>
  <c r="G226" i="1"/>
  <c r="G227" i="1"/>
  <c r="G228" i="1"/>
  <c r="G229" i="1"/>
  <c r="G230" i="1"/>
  <c r="G231" i="1"/>
  <c r="G220" i="1"/>
  <c r="G222" i="1"/>
  <c r="G223" i="1"/>
  <c r="G218" i="1"/>
  <c r="G219" i="1"/>
  <c r="G3" i="3"/>
  <c r="G202" i="1" l="1"/>
  <c r="G203" i="1"/>
  <c r="G204" i="1"/>
  <c r="G205" i="1"/>
  <c r="G206" i="1"/>
  <c r="G207" i="1"/>
  <c r="G208" i="1"/>
  <c r="G211" i="1"/>
  <c r="G212" i="1"/>
  <c r="G214" i="1"/>
  <c r="G217" i="1"/>
  <c r="G201" i="1"/>
  <c r="G200" i="1"/>
  <c r="G196" i="1"/>
  <c r="G197" i="1"/>
  <c r="G198" i="1"/>
  <c r="G199" i="1"/>
  <c r="A13" i="1"/>
  <c r="A14" i="1" s="1"/>
  <c r="A15" i="1" s="1"/>
  <c r="A16" i="1" s="1"/>
  <c r="A17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2" i="1" s="1"/>
  <c r="A33" i="1" s="1"/>
  <c r="A34" i="1" s="1"/>
  <c r="A35" i="1" s="1"/>
  <c r="A36" i="1" s="1"/>
  <c r="A37" i="1" s="1"/>
  <c r="A38" i="1" s="1"/>
  <c r="A39" i="1" s="1"/>
  <c r="A40" i="1" s="1"/>
  <c r="A42" i="1" s="1"/>
  <c r="A43" i="1" s="1"/>
  <c r="A44" i="1" s="1"/>
  <c r="A48" i="1" s="1"/>
  <c r="A49" i="1" s="1"/>
  <c r="A50" i="1" s="1"/>
  <c r="A51" i="1" s="1"/>
  <c r="A52" i="1" s="1"/>
  <c r="A53" i="1" s="1"/>
  <c r="A54" i="1" s="1"/>
  <c r="A56" i="1" s="1"/>
  <c r="A57" i="1" s="1"/>
  <c r="A58" i="1" s="1"/>
  <c r="A59" i="1" s="1"/>
  <c r="A60" i="1" s="1"/>
  <c r="A63" i="1" s="1"/>
  <c r="A65" i="1" s="1"/>
  <c r="A67" i="1" s="1"/>
  <c r="A68" i="1" s="1"/>
  <c r="A69" i="1" s="1"/>
  <c r="A70" i="1" s="1"/>
  <c r="A72" i="1" s="1"/>
  <c r="A73" i="1" s="1"/>
  <c r="A77" i="1" s="1"/>
  <c r="A79" i="1" s="1"/>
  <c r="A82" i="1" s="1"/>
  <c r="A84" i="1" s="1"/>
  <c r="A86" i="1" s="1"/>
  <c r="A88" i="1" s="1"/>
  <c r="A91" i="1" s="1"/>
  <c r="A94" i="1" s="1"/>
  <c r="A96" i="1" s="1"/>
  <c r="A101" i="1" s="1"/>
  <c r="A105" i="1" s="1"/>
  <c r="A108" i="1" s="1"/>
  <c r="A112" i="1" s="1"/>
  <c r="A115" i="1" s="1"/>
  <c r="A119" i="1" s="1"/>
  <c r="A122" i="1" s="1"/>
  <c r="A124" i="1" s="1"/>
  <c r="A128" i="1" s="1"/>
  <c r="A129" i="1" s="1"/>
  <c r="A132" i="1" s="1"/>
  <c r="A133" i="1" s="1"/>
  <c r="A135" i="1" s="1"/>
  <c r="A137" i="1" s="1"/>
  <c r="A139" i="1" s="1"/>
  <c r="A140" i="1" s="1"/>
  <c r="A141" i="1" s="1"/>
  <c r="A143" i="1" s="1"/>
  <c r="A145" i="1" s="1"/>
  <c r="A149" i="1" s="1"/>
  <c r="A152" i="1" s="1"/>
  <c r="A154" i="1" s="1"/>
  <c r="A155" i="1" s="1"/>
  <c r="A156" i="1" s="1"/>
  <c r="A157" i="1" s="1"/>
  <c r="A158" i="1" s="1"/>
  <c r="A159" i="1" s="1"/>
  <c r="A160" i="1" s="1"/>
  <c r="A161" i="1" s="1"/>
  <c r="A163" i="1" s="1"/>
  <c r="A164" i="1" s="1"/>
  <c r="A167" i="1" s="1"/>
  <c r="A170" i="1" s="1"/>
  <c r="A171" i="1" s="1"/>
  <c r="A172" i="1" s="1"/>
  <c r="A174" i="1" s="1"/>
  <c r="A176" i="1" s="1"/>
  <c r="A179" i="1" s="1"/>
  <c r="A180" i="1" s="1"/>
  <c r="A181" i="1" s="1"/>
  <c r="A182" i="1" s="1"/>
  <c r="A183" i="1" s="1"/>
  <c r="A184" i="1" s="1"/>
  <c r="A187" i="1" s="1"/>
  <c r="A188" i="1" s="1"/>
  <c r="A189" i="1" s="1"/>
  <c r="A190" i="1" s="1"/>
  <c r="A192" i="1" s="1"/>
  <c r="A193" i="1" s="1"/>
  <c r="A194" i="1" s="1"/>
  <c r="A195" i="1" s="1"/>
  <c r="A196" i="1" s="1"/>
  <c r="A197" i="1" s="1"/>
  <c r="A198" i="1" s="1"/>
  <c r="A199" i="1" s="1"/>
  <c r="A201" i="1" s="1"/>
  <c r="A202" i="1" s="1"/>
  <c r="A203" i="1" s="1"/>
  <c r="A204" i="1" s="1"/>
  <c r="A205" i="1" s="1"/>
  <c r="A206" i="1" s="1"/>
  <c r="A207" i="1" s="1"/>
  <c r="A208" i="1" s="1"/>
  <c r="A211" i="1" s="1"/>
  <c r="A212" i="1" s="1"/>
  <c r="A214" i="1" s="1"/>
  <c r="A217" i="1" s="1"/>
  <c r="A219" i="1" s="1"/>
  <c r="A220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3" i="1" s="1"/>
  <c r="A234" i="1" s="1"/>
  <c r="A235" i="1" s="1"/>
  <c r="A236" i="1" s="1"/>
  <c r="A237" i="1" s="1"/>
  <c r="A238" i="1" s="1"/>
  <c r="A239" i="1" s="1"/>
  <c r="A240" i="1" s="1"/>
  <c r="A242" i="1" s="1"/>
  <c r="A243" i="1" s="1"/>
  <c r="A244" i="1" s="1"/>
  <c r="A245" i="1" s="1"/>
  <c r="A247" i="1" s="1"/>
  <c r="A248" i="1" s="1"/>
  <c r="A249" i="1" s="1"/>
  <c r="A250" i="1" s="1"/>
  <c r="A252" i="1" s="1"/>
  <c r="A253" i="1" s="1"/>
  <c r="A254" i="1" s="1"/>
  <c r="A257" i="1" s="1"/>
  <c r="A258" i="1" s="1"/>
  <c r="A259" i="1" s="1"/>
  <c r="A260" i="1" s="1"/>
  <c r="A261" i="1" s="1"/>
  <c r="A263" i="1" s="1"/>
  <c r="A264" i="1" s="1"/>
  <c r="A269" i="1" s="1"/>
  <c r="A270" i="1" s="1"/>
  <c r="A273" i="1" s="1"/>
  <c r="A278" i="1" s="1"/>
  <c r="A281" i="1" s="1"/>
  <c r="A283" i="1" s="1"/>
  <c r="A284" i="1" s="1"/>
  <c r="A287" i="1" s="1"/>
  <c r="A289" i="1" s="1"/>
  <c r="A292" i="1" s="1"/>
  <c r="A295" i="1" s="1"/>
  <c r="A297" i="1" s="1"/>
  <c r="A299" i="1" s="1"/>
  <c r="A302" i="1" s="1"/>
  <c r="A305" i="1" s="1"/>
  <c r="A306" i="1" s="1"/>
  <c r="A309" i="1" s="1"/>
  <c r="A310" i="1" s="1"/>
  <c r="A311" i="1" s="1"/>
  <c r="A313" i="1" s="1"/>
  <c r="A314" i="1" s="1"/>
  <c r="A317" i="1" s="1"/>
  <c r="A320" i="1" s="1"/>
  <c r="A321" i="1" s="1"/>
  <c r="A323" i="1" s="1"/>
  <c r="A325" i="1" s="1"/>
  <c r="A329" i="1" s="1"/>
  <c r="A333" i="1" s="1"/>
  <c r="A334" i="1" s="1"/>
  <c r="A337" i="1" s="1"/>
  <c r="A338" i="1" s="1"/>
  <c r="A342" i="1" s="1"/>
  <c r="A343" i="1" s="1"/>
  <c r="A344" i="1" s="1"/>
  <c r="A347" i="1" s="1"/>
  <c r="A352" i="1" s="1"/>
  <c r="A354" i="1" s="1"/>
  <c r="A357" i="1" s="1"/>
  <c r="A359" i="1" s="1"/>
  <c r="A362" i="1" s="1"/>
  <c r="A364" i="1" s="1"/>
  <c r="A365" i="1" s="1"/>
  <c r="A366" i="1" s="1"/>
  <c r="A368" i="1" s="1"/>
  <c r="A370" i="1" s="1"/>
  <c r="A372" i="1" s="1"/>
  <c r="A375" i="1" s="1"/>
  <c r="A376" i="1" s="1"/>
  <c r="A377" i="1" s="1"/>
  <c r="A378" i="1" s="1"/>
  <c r="A379" i="1" s="1"/>
  <c r="A381" i="1" s="1"/>
  <c r="A382" i="1" s="1"/>
  <c r="A383" i="1" s="1"/>
  <c r="A384" i="1" s="1"/>
  <c r="A385" i="1" s="1"/>
  <c r="A388" i="1" s="1"/>
  <c r="A390" i="1" s="1"/>
  <c r="A395" i="1" s="1"/>
  <c r="A396" i="1" s="1"/>
  <c r="A399" i="1" s="1"/>
  <c r="A401" i="1" s="1"/>
  <c r="A402" i="1" s="1"/>
  <c r="A404" i="1" s="1"/>
  <c r="A405" i="1" s="1"/>
  <c r="A406" i="1" s="1"/>
  <c r="A407" i="1" s="1"/>
  <c r="A408" i="1" s="1"/>
  <c r="A410" i="1" s="1"/>
  <c r="A411" i="1" s="1"/>
  <c r="A415" i="1" s="1"/>
  <c r="A417" i="1" s="1"/>
  <c r="A419" i="1" s="1"/>
  <c r="A420" i="1" s="1"/>
  <c r="A421" i="1" s="1"/>
  <c r="A422" i="1" s="1"/>
  <c r="A423" i="1" s="1"/>
  <c r="A424" i="1" s="1"/>
  <c r="A425" i="1" s="1"/>
  <c r="A427" i="1" s="1"/>
  <c r="A430" i="1" s="1"/>
  <c r="A432" i="1" s="1"/>
  <c r="A435" i="1" s="1"/>
  <c r="A437" i="1" s="1"/>
  <c r="A439" i="1" s="1"/>
  <c r="A440" i="1" s="1"/>
  <c r="A442" i="1" s="1"/>
  <c r="A443" i="1" s="1"/>
  <c r="A444" i="1" s="1"/>
  <c r="A445" i="1" s="1"/>
  <c r="A446" i="1" s="1"/>
  <c r="A447" i="1" s="1"/>
  <c r="A448" i="1" s="1"/>
  <c r="A449" i="1" s="1"/>
  <c r="A451" i="1" s="1"/>
  <c r="A452" i="1" s="1"/>
  <c r="A453" i="1" s="1"/>
  <c r="A454" i="1" s="1"/>
  <c r="A456" i="1" s="1"/>
  <c r="A458" i="1" s="1"/>
  <c r="A459" i="1" s="1"/>
  <c r="A460" i="1" s="1"/>
  <c r="A463" i="1" s="1"/>
  <c r="A464" i="1" s="1"/>
  <c r="A466" i="1" s="1"/>
  <c r="A467" i="1" s="1"/>
  <c r="A470" i="1" s="1"/>
  <c r="A475" i="1" s="1"/>
  <c r="A476" i="1" s="1"/>
  <c r="A477" i="1" s="1"/>
  <c r="A478" i="1" s="1"/>
  <c r="A481" i="1" s="1"/>
  <c r="A482" i="1" s="1"/>
  <c r="A483" i="1" s="1"/>
  <c r="A484" i="1" s="1"/>
  <c r="A486" i="1" s="1"/>
  <c r="A488" i="1" s="1"/>
  <c r="A489" i="1" s="1"/>
  <c r="A491" i="1" s="1"/>
  <c r="A492" i="1" s="1"/>
  <c r="A493" i="1" s="1"/>
  <c r="A494" i="1" s="1"/>
  <c r="A497" i="1" s="1"/>
  <c r="A498" i="1" s="1"/>
  <c r="A499" i="1" s="1"/>
  <c r="A500" i="1" s="1"/>
  <c r="A501" i="1" s="1"/>
  <c r="A502" i="1" s="1"/>
  <c r="A503" i="1" s="1"/>
  <c r="A504" i="1" s="1"/>
  <c r="A506" i="1" s="1"/>
  <c r="A507" i="1" s="1"/>
  <c r="A508" i="1" s="1"/>
  <c r="A509" i="1" s="1"/>
  <c r="A511" i="1" s="1"/>
  <c r="A514" i="1" s="1"/>
  <c r="A515" i="1" s="1"/>
  <c r="A517" i="1" s="1"/>
  <c r="A518" i="1" s="1"/>
  <c r="A522" i="1" s="1"/>
  <c r="A524" i="1" s="1"/>
  <c r="A525" i="1" s="1"/>
  <c r="A527" i="1" s="1"/>
  <c r="A529" i="1" s="1"/>
  <c r="A530" i="1" s="1"/>
  <c r="A531" i="1" s="1"/>
  <c r="A532" i="1" s="1"/>
  <c r="A533" i="1" s="1"/>
  <c r="A534" i="1" s="1"/>
  <c r="A535" i="1" s="1"/>
  <c r="A536" i="1" s="1"/>
  <c r="A540" i="1" s="1"/>
  <c r="A541" i="1" s="1"/>
  <c r="A542" i="1" s="1"/>
  <c r="A544" i="1" s="1"/>
  <c r="A545" i="1" s="1"/>
  <c r="A546" i="1" s="1"/>
  <c r="A547" i="1" s="1"/>
  <c r="A548" i="1" s="1"/>
  <c r="A549" i="1" s="1"/>
  <c r="A550" i="1" s="1"/>
  <c r="A551" i="1" s="1"/>
  <c r="A552" i="1" s="1"/>
  <c r="A554" i="1" s="1"/>
  <c r="A555" i="1" s="1"/>
  <c r="A556" i="1" s="1"/>
  <c r="A559" i="1" s="1"/>
  <c r="A560" i="1" s="1"/>
  <c r="A561" i="1" s="1"/>
  <c r="A562" i="1" s="1"/>
  <c r="A564" i="1" s="1"/>
  <c r="A566" i="1" s="1"/>
  <c r="A569" i="1" l="1"/>
  <c r="A572" i="1" s="1"/>
  <c r="A574" i="1" s="1"/>
  <c r="A577" i="1" s="1"/>
  <c r="A579" i="1" s="1"/>
  <c r="A581" i="1" s="1"/>
  <c r="A584" i="1" s="1"/>
  <c r="A585" i="1" s="1"/>
  <c r="A586" i="1" s="1"/>
  <c r="A587" i="1" s="1"/>
  <c r="A588" i="1" s="1"/>
  <c r="A590" i="1" s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2" i="1"/>
  <c r="G43" i="1"/>
  <c r="G44" i="1"/>
  <c r="G48" i="1"/>
  <c r="G49" i="1"/>
  <c r="G50" i="1"/>
  <c r="G51" i="1"/>
  <c r="G52" i="1"/>
  <c r="G53" i="1"/>
  <c r="G54" i="1"/>
  <c r="G56" i="1"/>
  <c r="G57" i="1"/>
  <c r="G58" i="1"/>
  <c r="G59" i="1"/>
  <c r="G60" i="1"/>
  <c r="G62" i="1"/>
  <c r="G63" i="1"/>
  <c r="G65" i="1"/>
  <c r="G67" i="1"/>
  <c r="G68" i="1"/>
  <c r="G69" i="1"/>
  <c r="G70" i="1"/>
  <c r="G72" i="1"/>
  <c r="G73" i="1"/>
  <c r="G77" i="1"/>
  <c r="G79" i="1"/>
  <c r="G82" i="1"/>
  <c r="G84" i="1"/>
  <c r="G85" i="1"/>
  <c r="G86" i="1"/>
  <c r="G88" i="1"/>
  <c r="G91" i="1"/>
  <c r="G94" i="1"/>
  <c r="G96" i="1"/>
  <c r="G101" i="1"/>
  <c r="G105" i="1"/>
  <c r="G108" i="1"/>
  <c r="G112" i="1"/>
  <c r="G115" i="1"/>
  <c r="G119" i="1"/>
  <c r="G122" i="1"/>
  <c r="G123" i="1"/>
  <c r="G124" i="1"/>
  <c r="G128" i="1"/>
  <c r="G129" i="1"/>
  <c r="G132" i="1"/>
  <c r="G133" i="1"/>
  <c r="G135" i="1"/>
  <c r="G137" i="1"/>
  <c r="G139" i="1"/>
  <c r="G140" i="1"/>
  <c r="G141" i="1"/>
  <c r="G143" i="1"/>
  <c r="G145" i="1"/>
  <c r="G148" i="1"/>
  <c r="G149" i="1"/>
  <c r="G152" i="1"/>
  <c r="G154" i="1"/>
  <c r="G155" i="1"/>
  <c r="G156" i="1"/>
  <c r="G157" i="1"/>
  <c r="G158" i="1"/>
  <c r="G159" i="1"/>
  <c r="G160" i="1"/>
  <c r="G161" i="1"/>
  <c r="G163" i="1"/>
  <c r="G164" i="1"/>
  <c r="G166" i="1"/>
  <c r="G167" i="1"/>
  <c r="G170" i="1"/>
  <c r="G171" i="1"/>
  <c r="G172" i="1"/>
  <c r="G174" i="1"/>
  <c r="G176" i="1"/>
  <c r="G179" i="1"/>
  <c r="G180" i="1"/>
  <c r="G181" i="1"/>
  <c r="G182" i="1"/>
  <c r="G183" i="1"/>
  <c r="G184" i="1"/>
  <c r="G186" i="1"/>
  <c r="G187" i="1"/>
  <c r="G188" i="1"/>
  <c r="G189" i="1"/>
  <c r="G190" i="1"/>
  <c r="G192" i="1"/>
  <c r="G193" i="1"/>
  <c r="G194" i="1"/>
  <c r="G195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<sst xmlns="http://schemas.openxmlformats.org/spreadsheetml/2006/main" count="676" uniqueCount="409">
  <si>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</si>
  <si>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</si>
  <si>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</si>
  <si>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</si>
  <si>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</si>
  <si>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</si>
  <si>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</si>
  <si>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</si>
  <si>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</si>
  <si>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</si>
  <si>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</si>
  <si>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</si>
  <si>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</si>
  <si>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</si>
  <si>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</si>
  <si>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</si>
  <si>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</si>
  <si>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</si>
  <si>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</si>
  <si>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</si>
  <si>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</si>
  <si>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</si>
  <si>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</si>
  <si>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</si>
  <si>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</si>
  <si>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</si>
  <si>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</si>
  <si>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</si>
  <si>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</si>
  <si>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</si>
  <si>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</si>
  <si>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</si>
  <si>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</si>
  <si>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</si>
  <si>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</si>
  <si>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</si>
  <si>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</si>
  <si>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</si>
  <si>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</si>
  <si>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</si>
  <si>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</si>
  <si>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</si>
  <si>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DE OCAMPO,  MARISSA </t>
  </si>
  <si>
    <t>PERMANENT</t>
  </si>
  <si>
    <t>1 - Married (and not separated)</t>
  </si>
  <si>
    <t>1994</t>
  </si>
  <si>
    <t>1995</t>
  </si>
  <si>
    <t>1996</t>
  </si>
  <si>
    <t>VL(5-0-0)</t>
  </si>
  <si>
    <t>01/9-13/1995</t>
  </si>
  <si>
    <t>02/10,11,18</t>
  </si>
  <si>
    <t>SVL(3-0-0)</t>
  </si>
  <si>
    <t>SL(1-0-0)</t>
  </si>
  <si>
    <t>VL(1-0-0)</t>
  </si>
  <si>
    <t>1997</t>
  </si>
  <si>
    <t>SL(2-0-0)</t>
  </si>
  <si>
    <t>07/25,26</t>
  </si>
  <si>
    <t>VL(10-0-0)</t>
  </si>
  <si>
    <t>09/19,20</t>
  </si>
  <si>
    <t>VL(2-0-0)</t>
  </si>
  <si>
    <t>12/26,27</t>
  </si>
  <si>
    <t>UT(0-5-27)</t>
  </si>
  <si>
    <t>1998</t>
  </si>
  <si>
    <t>VL(3-0-0)</t>
  </si>
  <si>
    <t>07/7-9/1997</t>
  </si>
  <si>
    <t>07/10,11</t>
  </si>
  <si>
    <t>SL(4-0-0)</t>
  </si>
  <si>
    <t>08/14,15,18,19</t>
  </si>
  <si>
    <t>FL(2-0-0)</t>
  </si>
  <si>
    <t>UT(0-2-0)</t>
  </si>
  <si>
    <t>1999</t>
  </si>
  <si>
    <t>SL(7-0-0)</t>
  </si>
  <si>
    <t>01/7-15/1998</t>
  </si>
  <si>
    <t>UT(0-0-30)</t>
  </si>
  <si>
    <t>SL(10-0-0)</t>
  </si>
  <si>
    <t>02/2-13/1998</t>
  </si>
  <si>
    <t>SL(6-0-0)</t>
  </si>
  <si>
    <t>03/16-23/1998</t>
  </si>
  <si>
    <t>UT(0-0-5)</t>
  </si>
  <si>
    <t>08/7,11</t>
  </si>
  <si>
    <t>08/17,18,20</t>
  </si>
  <si>
    <t>SL(2-4-0)</t>
  </si>
  <si>
    <t>UT(0-1-14)</t>
  </si>
  <si>
    <t>SL(4-4-0)</t>
  </si>
  <si>
    <t>09/17,21-24</t>
  </si>
  <si>
    <t>HOSPT. 9/25/2023</t>
  </si>
  <si>
    <t>10/13,14</t>
  </si>
  <si>
    <t>UT(0-2-38)</t>
  </si>
  <si>
    <t>UT(0-7-0)</t>
  </si>
  <si>
    <t>10/16,20,21,26-28</t>
  </si>
  <si>
    <t>11/13,14</t>
  </si>
  <si>
    <t>UT(0-6-34)</t>
  </si>
  <si>
    <t>UT(0-5-53)</t>
  </si>
  <si>
    <t>2000</t>
  </si>
  <si>
    <t>VL(15-0-0)</t>
  </si>
  <si>
    <t>01/8,11</t>
  </si>
  <si>
    <t>01/25-02/12</t>
  </si>
  <si>
    <t>UT(0-1-18)</t>
  </si>
  <si>
    <t>02/15,16</t>
  </si>
  <si>
    <t>02/17-19/1999</t>
  </si>
  <si>
    <t>SL(3-0-0)</t>
  </si>
  <si>
    <t>UT(0-3-28)</t>
  </si>
  <si>
    <t>03/9,10</t>
  </si>
  <si>
    <t>03/17-19/1999</t>
  </si>
  <si>
    <t>SL(0-4-0)</t>
  </si>
  <si>
    <t>UT(0-3-41)</t>
  </si>
  <si>
    <t>UT(0-3-46)</t>
  </si>
  <si>
    <t>FILIAL 05/6,7</t>
  </si>
  <si>
    <t>05/27,31</t>
  </si>
  <si>
    <t>SVL(2-0-0)</t>
  </si>
  <si>
    <t>UT(0-3-37)</t>
  </si>
  <si>
    <t>06/2,3</t>
  </si>
  <si>
    <t>06/11,14</t>
  </si>
  <si>
    <t>06/22,23</t>
  </si>
  <si>
    <t>SVL(4-0-0)</t>
  </si>
  <si>
    <t>SVL(1-0-0)</t>
  </si>
  <si>
    <t>UT(0-5-25)</t>
  </si>
  <si>
    <t>SVL(2-4-0)</t>
  </si>
  <si>
    <t>08/9 HD, 13,16</t>
  </si>
  <si>
    <t>UT(0-3-48)</t>
  </si>
  <si>
    <t>UT(0-2-29)</t>
  </si>
  <si>
    <t>10/7,8,10,11</t>
  </si>
  <si>
    <t>10/25,26</t>
  </si>
  <si>
    <t>SVL(1-4-0)</t>
  </si>
  <si>
    <t>UT(0-5-21)</t>
  </si>
  <si>
    <t>UT(0-3-1)</t>
  </si>
  <si>
    <t>11/15,16</t>
  </si>
  <si>
    <t>11/24,25</t>
  </si>
  <si>
    <t>UT(0-7-16)</t>
  </si>
  <si>
    <t>2001</t>
  </si>
  <si>
    <t>01/28,29</t>
  </si>
  <si>
    <t>UT(0-3-31)</t>
  </si>
  <si>
    <t>UT(0-3-19)</t>
  </si>
  <si>
    <t>SP(2-0-0)</t>
  </si>
  <si>
    <t>SP(1-0-0)</t>
  </si>
  <si>
    <t>BDAY L. 12/18/2023</t>
  </si>
  <si>
    <t>UT(0-5-13)</t>
  </si>
  <si>
    <t>FILIAL 05/11</t>
  </si>
  <si>
    <t>05/18,19</t>
  </si>
  <si>
    <t>UT(0-2-56)</t>
  </si>
  <si>
    <t>UT(0-4-4)</t>
  </si>
  <si>
    <t>06/26,27</t>
  </si>
  <si>
    <t>UT(0-4-8)</t>
  </si>
  <si>
    <t>UT(0-2-2)</t>
  </si>
  <si>
    <t>UT(0-1-40)</t>
  </si>
  <si>
    <t>UT(0-1-23)</t>
  </si>
  <si>
    <t>10/6-8/2000</t>
  </si>
  <si>
    <t>10/23-25/2000</t>
  </si>
  <si>
    <t>FL((5-0-0)</t>
  </si>
  <si>
    <t>UT(0-2-43)</t>
  </si>
  <si>
    <t>2002</t>
  </si>
  <si>
    <t>UT(0-5-9)</t>
  </si>
  <si>
    <t>FILIAL 01/29,30</t>
  </si>
  <si>
    <t>02/5-7/2001</t>
  </si>
  <si>
    <t>UT(0-4-36)</t>
  </si>
  <si>
    <t>UT(0-2-58)</t>
  </si>
  <si>
    <t>UT(0-4-20)</t>
  </si>
  <si>
    <t>09/27,28</t>
  </si>
  <si>
    <t>UT(1-6-41)</t>
  </si>
  <si>
    <t>UT(0-0-35)</t>
  </si>
  <si>
    <t>FL(5-0-0)</t>
  </si>
  <si>
    <t>2003</t>
  </si>
  <si>
    <t>UT(0-2-28)</t>
  </si>
  <si>
    <t>01/28-30/2002</t>
  </si>
  <si>
    <t>UT(0-1-41)</t>
  </si>
  <si>
    <t>UT(0-1-20)</t>
  </si>
  <si>
    <t>UT(0-6-12)</t>
  </si>
  <si>
    <t>04/1-4/2002</t>
  </si>
  <si>
    <t>UT(0-5-50)</t>
  </si>
  <si>
    <t>05/8-10/2002</t>
  </si>
  <si>
    <t>UT(0-4-31)</t>
  </si>
  <si>
    <t>06/10,11</t>
  </si>
  <si>
    <t>SP(3-0-0)</t>
  </si>
  <si>
    <t>FILIAL 08/12-14/2002</t>
  </si>
  <si>
    <t>9/12-13/2002</t>
  </si>
  <si>
    <t>2004</t>
  </si>
  <si>
    <t>01/14-16/2003</t>
  </si>
  <si>
    <t>02/18-20/2003</t>
  </si>
  <si>
    <t>2005</t>
  </si>
  <si>
    <t>FILIAL 01/15,16</t>
  </si>
  <si>
    <t>UT(1-0-15)</t>
  </si>
  <si>
    <t>08/9,10</t>
  </si>
  <si>
    <t>08/4-6/2004</t>
  </si>
  <si>
    <t>09/21-23/2004</t>
  </si>
  <si>
    <t>11/2-5/2004</t>
  </si>
  <si>
    <t>FILIAL 11/26/2004</t>
  </si>
  <si>
    <t>12/2,3</t>
  </si>
  <si>
    <t>2006</t>
  </si>
  <si>
    <t>FL(1-0-0)</t>
  </si>
  <si>
    <t>02/16-18/2005</t>
  </si>
  <si>
    <t>SLP(3-0-0)</t>
  </si>
  <si>
    <t>DOMESTIC 07/18-20</t>
  </si>
  <si>
    <t>09/7-9/2005</t>
  </si>
  <si>
    <t>2007</t>
  </si>
  <si>
    <t>DOMESTIC 08/2-4/2006</t>
  </si>
  <si>
    <t>08/7-9/2006</t>
  </si>
  <si>
    <t>UT(0-0-50)</t>
  </si>
  <si>
    <t>04/2-4/2007</t>
  </si>
  <si>
    <t>04/16-20/2007</t>
  </si>
  <si>
    <t>UT(0-0-10)</t>
  </si>
  <si>
    <t>FL(3-0-0)</t>
  </si>
  <si>
    <t>UT(0-0-32)</t>
  </si>
  <si>
    <t>07/18-20/2007</t>
  </si>
  <si>
    <t>UT(0-0-55)</t>
  </si>
  <si>
    <t>UT(0-0-15)</t>
  </si>
  <si>
    <t>2008</t>
  </si>
  <si>
    <t>UT(0-3-12)</t>
  </si>
  <si>
    <t>UT(2-1-27)</t>
  </si>
  <si>
    <t>02/11,12</t>
  </si>
  <si>
    <t>DOMESTIC 02/21</t>
  </si>
  <si>
    <t>04/1-3/2008</t>
  </si>
  <si>
    <t>UT(3-4-51)</t>
  </si>
  <si>
    <t>UT(1-6-53)</t>
  </si>
  <si>
    <t>UT(0-7-9)</t>
  </si>
  <si>
    <t>05/2,5</t>
  </si>
  <si>
    <t>04/28-30/2008</t>
  </si>
  <si>
    <t>05/14-16/2008</t>
  </si>
  <si>
    <t>05/9,12,13</t>
  </si>
  <si>
    <t xml:space="preserve"> SL(4-0-0)</t>
  </si>
  <si>
    <t>UT(1-6-18)</t>
  </si>
  <si>
    <t>06/3-6/2008</t>
  </si>
  <si>
    <t>UT(3-6-10)</t>
  </si>
  <si>
    <t>07/28,29</t>
  </si>
  <si>
    <t>UT(1-1-19)</t>
  </si>
  <si>
    <t>UT(0-1-30)</t>
  </si>
  <si>
    <t>UT(3-4-53)</t>
  </si>
  <si>
    <t>UT(0-3-54)</t>
  </si>
  <si>
    <t>11/3,4</t>
  </si>
  <si>
    <t>FILIAL 12/18,19</t>
  </si>
  <si>
    <t>UT(1-6-59)</t>
  </si>
  <si>
    <t>2009</t>
  </si>
  <si>
    <t>2010</t>
  </si>
  <si>
    <t>UT(2-2-35)</t>
  </si>
  <si>
    <t>UT(2-4-11)</t>
  </si>
  <si>
    <t>02/23,24</t>
  </si>
  <si>
    <t>PARENTAL 03/27</t>
  </si>
  <si>
    <t>FILIAL 04/17</t>
  </si>
  <si>
    <t>UT(1-0-53)</t>
  </si>
  <si>
    <t>UT(3-1-58)</t>
  </si>
  <si>
    <t>04/20,21</t>
  </si>
  <si>
    <t>UT(1-3-37)</t>
  </si>
  <si>
    <t>UT(3-0-44)</t>
  </si>
  <si>
    <t>06/8,9</t>
  </si>
  <si>
    <t>UT(3-0-26)</t>
  </si>
  <si>
    <t>UT(4-5-57)</t>
  </si>
  <si>
    <t>UT(6-4-35)</t>
  </si>
  <si>
    <t>FL(4-0-0)</t>
  </si>
  <si>
    <t>11/3-6/2009</t>
  </si>
  <si>
    <t>UT(0-1-53)</t>
  </si>
  <si>
    <t>2011</t>
  </si>
  <si>
    <t>UT(0-2-1)</t>
  </si>
  <si>
    <t>UT(0-0-16)</t>
  </si>
  <si>
    <t>02/18,19</t>
  </si>
  <si>
    <t>UT(0-5-14)</t>
  </si>
  <si>
    <t>UT(1-3-29)</t>
  </si>
  <si>
    <t>UT(0-5-56)</t>
  </si>
  <si>
    <t>UT(0-6-30)</t>
  </si>
  <si>
    <t>DOMESTIC 5/31</t>
  </si>
  <si>
    <t>UT(1-6-17)</t>
  </si>
  <si>
    <t>07/1,2</t>
  </si>
  <si>
    <t>UT(0-4-39)</t>
  </si>
  <si>
    <t>UT(0-2-57)</t>
  </si>
  <si>
    <t>DOMESTIC 10/5,6</t>
  </si>
  <si>
    <t>UT(3-0-21)</t>
  </si>
  <si>
    <t>UT(3-3-38)</t>
  </si>
  <si>
    <t>12/10,23,28-30</t>
  </si>
  <si>
    <t>SL(1-4-0)</t>
  </si>
  <si>
    <t>01/4 HD, 5</t>
  </si>
  <si>
    <t>DOMESTIC 01/24,25</t>
  </si>
  <si>
    <t>UT(1-4-44)</t>
  </si>
  <si>
    <t>03/2,3</t>
  </si>
  <si>
    <t>03/29,30</t>
  </si>
  <si>
    <t>UT(0-3-45)</t>
  </si>
  <si>
    <t>UT(0-2-55)</t>
  </si>
  <si>
    <t>05/23-06/3</t>
  </si>
  <si>
    <t>06/28,29</t>
  </si>
  <si>
    <t>UT(0-2-17)</t>
  </si>
  <si>
    <t>UT(0-4-2)</t>
  </si>
  <si>
    <t>UT(1-7-20)</t>
  </si>
  <si>
    <t>UT(0-4-50)</t>
  </si>
  <si>
    <t>UT(0-5-43)</t>
  </si>
  <si>
    <t>UT(1-0-8)</t>
  </si>
  <si>
    <t>12/26-29/2011</t>
  </si>
  <si>
    <t>2012</t>
  </si>
  <si>
    <t>2013</t>
  </si>
  <si>
    <t>UT(1-4-27)</t>
  </si>
  <si>
    <t>UT(0-2-47)</t>
  </si>
  <si>
    <t>UT(0-2-20)</t>
  </si>
  <si>
    <t>UT(0-1-54)</t>
  </si>
  <si>
    <t>UT(0-1-25)</t>
  </si>
  <si>
    <t>UT(0-4-42)</t>
  </si>
  <si>
    <t>UT(0-7-33)</t>
  </si>
  <si>
    <t>UT(0-3-21)</t>
  </si>
  <si>
    <t>UT(1-0-30)</t>
  </si>
  <si>
    <t>DOMESTIC 10/2,3</t>
  </si>
  <si>
    <t>10/23,24</t>
  </si>
  <si>
    <t>UT(0-4-53)</t>
  </si>
  <si>
    <t>DOMESTIC 11/5</t>
  </si>
  <si>
    <t>UT(0-7-21)</t>
  </si>
  <si>
    <t>12/26-28/2012</t>
  </si>
  <si>
    <t>2014</t>
  </si>
  <si>
    <t>UT(0-6-58)</t>
  </si>
  <si>
    <t>UT(0-5-48)</t>
  </si>
  <si>
    <t>UT(0-3-57)</t>
  </si>
  <si>
    <t>DOMESTIC 02/18,19</t>
  </si>
  <si>
    <t>UT(0-4-18)</t>
  </si>
  <si>
    <t>UT(0-1-8)</t>
  </si>
  <si>
    <t>UT(0-5-39)</t>
  </si>
  <si>
    <t>UT(1-2-52)</t>
  </si>
  <si>
    <t>UT(1-5-41)</t>
  </si>
  <si>
    <t>10/24,25</t>
  </si>
  <si>
    <t>UT(0-6-24)</t>
  </si>
  <si>
    <t>DOMESTIC 12/29</t>
  </si>
  <si>
    <t>UT(2-0-32)</t>
  </si>
  <si>
    <t>2015</t>
  </si>
  <si>
    <t>UT(0-5-33)</t>
  </si>
  <si>
    <t>UT(0-7-37)</t>
  </si>
  <si>
    <t>UT(1-1-29)</t>
  </si>
  <si>
    <t>UT(1-3-5)</t>
  </si>
  <si>
    <t>UT(0-4-5)</t>
  </si>
  <si>
    <t>UT(0-1-33)</t>
  </si>
  <si>
    <t>UT(0-3-53)</t>
  </si>
  <si>
    <t>UT(0-7-31)</t>
  </si>
  <si>
    <t>UT(1-1-46)</t>
  </si>
  <si>
    <t>UT(2-2-52)</t>
  </si>
  <si>
    <t>UT( 0-4-44)</t>
  </si>
  <si>
    <t>01/2,13,14,28</t>
  </si>
  <si>
    <t>UT(1-6-51)</t>
  </si>
  <si>
    <t>10/24,31</t>
  </si>
  <si>
    <t>DOMESTIC 10/14,15</t>
  </si>
  <si>
    <t>12/17-19,22</t>
  </si>
  <si>
    <t>12/9,29</t>
  </si>
  <si>
    <t>2016</t>
  </si>
  <si>
    <t>UT(1-0-38)</t>
  </si>
  <si>
    <t>DOMESTIC 2/11</t>
  </si>
  <si>
    <t>UT(0-5-38)</t>
  </si>
  <si>
    <t>UT(1-2-42)</t>
  </si>
  <si>
    <t>UT(1-0-44)</t>
  </si>
  <si>
    <t>FILIAL 8/11</t>
  </si>
  <si>
    <t>10/6,7,19,23,28</t>
  </si>
  <si>
    <t>FILIAL 12/14</t>
  </si>
  <si>
    <t>2017</t>
  </si>
  <si>
    <t>DOMESTIC 7/20</t>
  </si>
  <si>
    <t>8/30, 9/1</t>
  </si>
  <si>
    <t>10/24-26/2016</t>
  </si>
  <si>
    <t>DOMESTIC 11/7</t>
  </si>
  <si>
    <t>12/13,14</t>
  </si>
  <si>
    <t>01/9-11/2017</t>
  </si>
  <si>
    <t>DOMESTIC 01/6</t>
  </si>
  <si>
    <t>DOMESTIC 01/26</t>
  </si>
  <si>
    <t>DOMESTIC 02/20</t>
  </si>
  <si>
    <t>UT(2-5-40)</t>
  </si>
  <si>
    <t>5/19,22</t>
  </si>
  <si>
    <t>5/30,31</t>
  </si>
  <si>
    <t>07/18,20,21</t>
  </si>
  <si>
    <t>08/8,9</t>
  </si>
  <si>
    <t>9/5-7/2017</t>
  </si>
  <si>
    <t>9/13,18</t>
  </si>
  <si>
    <t>9/20,21,28</t>
  </si>
  <si>
    <t>2018</t>
  </si>
  <si>
    <t>2019</t>
  </si>
  <si>
    <t xml:space="preserve"> VL(1-0-0)</t>
  </si>
  <si>
    <t>04/3,4,8/2018</t>
  </si>
  <si>
    <t>04/18,19,21</t>
  </si>
  <si>
    <t>SUSPENDED</t>
  </si>
  <si>
    <t xml:space="preserve">5 DAYS SUSPENSION </t>
  </si>
  <si>
    <t>12/3-6,7</t>
  </si>
  <si>
    <t>5/28-30/2019</t>
  </si>
  <si>
    <t>07/26,29,30</t>
  </si>
  <si>
    <t>08/19,20,22</t>
  </si>
  <si>
    <t>10/16-18/2019</t>
  </si>
  <si>
    <t>DOMESTIC 12/4,9</t>
  </si>
  <si>
    <t>5 DAYS SUSPENDED</t>
  </si>
  <si>
    <t>SUSPENSION W/O PAY 10/18-22/2019</t>
  </si>
  <si>
    <t>2020</t>
  </si>
  <si>
    <t>2021</t>
  </si>
  <si>
    <t>CALAMITY L. 01/22-24, 02/13,14</t>
  </si>
  <si>
    <t>CL(5-0-0)</t>
  </si>
  <si>
    <t>DOMESTIC 07/20,21</t>
  </si>
  <si>
    <t>09/2,4,8</t>
  </si>
  <si>
    <t>09/29,30</t>
  </si>
  <si>
    <t>10/1,2</t>
  </si>
  <si>
    <t>DOMESTIC 07/22,23</t>
  </si>
  <si>
    <t>QL(20-0-0)</t>
  </si>
  <si>
    <t>QUARANTINE L. 09/15 - 10/5/2021</t>
  </si>
  <si>
    <t>10/12,14,18,19</t>
  </si>
  <si>
    <t>12/13,23,27,28</t>
  </si>
  <si>
    <t>2022</t>
  </si>
  <si>
    <t>02/8,9</t>
  </si>
  <si>
    <t>DOMESTIC 06/27, 07/5</t>
  </si>
  <si>
    <t>07/29, 08/3,4</t>
  </si>
  <si>
    <t>2023</t>
  </si>
  <si>
    <t>9/7,8/2022</t>
  </si>
  <si>
    <t>2/22HD,23/2023</t>
  </si>
  <si>
    <t>5/25, 31/2023</t>
  </si>
  <si>
    <t>A(1-0-0)</t>
  </si>
  <si>
    <t>UT(0-6-40)</t>
  </si>
  <si>
    <t>7/20,26-28/2023</t>
  </si>
  <si>
    <t>UT(0-1-12)</t>
  </si>
  <si>
    <t>UT(0-3-10)</t>
  </si>
  <si>
    <t>A(3-0-0)</t>
  </si>
  <si>
    <t>9/1,9,22/2022</t>
  </si>
  <si>
    <t>UT(0-0-57)</t>
  </si>
  <si>
    <t>UT(0-5-7)</t>
  </si>
  <si>
    <t>A(2-0-0)</t>
  </si>
  <si>
    <t>7/8,15/2022</t>
  </si>
  <si>
    <t>UT(0-3-49)</t>
  </si>
  <si>
    <t>UT(0-4-23)</t>
  </si>
  <si>
    <t>UT(0-0-45)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</si>
</sst>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92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92"/>
  <sheetViews>
    <sheetView tabSelected="1" zoomScale="120" zoomScaleNormal="120" workbookViewId="0">
      <pane ySplit="2520" topLeftCell="A557" activePane="bottomLeft"/>
      <selection activeCell="F8" sqref="F8"/>
      <selection pane="bottomLeft" activeCell="F567" sqref="F56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8" t="s">
        <v>42</v>
      </c>
      <c r="C2" s="58"/>
      <c r="D2" s="21" t="s">
        <v>14</v>
      </c>
      <c r="E2" s="10"/>
      <c r="F2" s="65" t="s">
        <v>44</v>
      </c>
      <c r="G2" s="65"/>
      <c r="H2" s="28" t="s">
        <v>10</v>
      </c>
      <c r="I2" s="25"/>
      <c r="J2" s="59"/>
      <c r="K2" s="60"/>
    </row>
    <row r="3" spans="1:11" x14ac:dyDescent="0.25">
      <c r="A3" s="18" t="s">
        <v>15</v>
      </c>
      <c r="B3" s="58"/>
      <c r="C3" s="58"/>
      <c r="D3" s="22" t="s">
        <v>13</v>
      </c>
      <c r="F3" s="66"/>
      <c r="G3" s="63"/>
      <c r="H3" s="26" t="s">
        <v>11</v>
      </c>
      <c r="I3" s="26"/>
      <c r="J3" s="61"/>
      <c r="K3" s="62"/>
    </row>
    <row r="4" spans="1:11" ht="14.45" customHeight="1" x14ac:dyDescent="0.25">
      <c r="A4" s="18" t="s">
        <v>16</v>
      </c>
      <c r="B4" s="58" t="s">
        <v>43</v>
      </c>
      <c r="C4" s="58"/>
      <c r="D4" s="22" t="s">
        <v>12</v>
      </c>
      <c r="F4" s="63"/>
      <c r="G4" s="63"/>
      <c r="H4" s="26" t="s">
        <v>17</v>
      </c>
      <c r="I4" s="26"/>
      <c r="J4" s="63"/>
      <c r="K4" s="6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86.487999999999857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125.25300000000001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34514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34516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34547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>EDATE(A13,1)</f>
        <v>34578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ref="A15:A17" si="0">EDATE(A14,1)</f>
        <v>34608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34639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f t="shared" si="0"/>
        <v>34669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8" t="s">
        <v>46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f>EDATE(A17,1)</f>
        <v>34700</v>
      </c>
      <c r="B19" s="20" t="s">
        <v>48</v>
      </c>
      <c r="C19" s="13">
        <v>1.25</v>
      </c>
      <c r="D19" s="39">
        <v>5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49" t="s">
        <v>49</v>
      </c>
    </row>
    <row r="20" spans="1:11" x14ac:dyDescent="0.25">
      <c r="A20" s="40">
        <f>EDATE(A19,1)</f>
        <v>34731</v>
      </c>
      <c r="B20" s="20" t="s">
        <v>51</v>
      </c>
      <c r="C20" s="13">
        <v>1.25</v>
      </c>
      <c r="D20" s="39">
        <v>2</v>
      </c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20" t="s">
        <v>50</v>
      </c>
    </row>
    <row r="21" spans="1:11" x14ac:dyDescent="0.25">
      <c r="A21" s="40">
        <f t="shared" ref="A21:A29" si="1">EDATE(A20,1)</f>
        <v>34759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si="1"/>
        <v>34790</v>
      </c>
      <c r="B22" s="20" t="s">
        <v>52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50">
        <v>45041</v>
      </c>
    </row>
    <row r="23" spans="1:11" x14ac:dyDescent="0.25">
      <c r="A23" s="40">
        <f t="shared" si="1"/>
        <v>34820</v>
      </c>
      <c r="B23" s="20" t="s">
        <v>52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1</v>
      </c>
      <c r="I23" s="9"/>
      <c r="J23" s="11"/>
      <c r="K23" s="50">
        <v>45052</v>
      </c>
    </row>
    <row r="24" spans="1:11" x14ac:dyDescent="0.25">
      <c r="A24" s="40">
        <f t="shared" si="1"/>
        <v>34851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1"/>
        <v>34881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1"/>
        <v>34912</v>
      </c>
      <c r="B26" s="20" t="s">
        <v>52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</v>
      </c>
      <c r="I26" s="9"/>
      <c r="J26" s="11"/>
      <c r="K26" s="50">
        <v>45102</v>
      </c>
    </row>
    <row r="27" spans="1:11" x14ac:dyDescent="0.25">
      <c r="A27" s="40">
        <f t="shared" si="1"/>
        <v>34943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1"/>
        <v>34973</v>
      </c>
      <c r="B28" s="20" t="s">
        <v>52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50">
        <v>45229</v>
      </c>
    </row>
    <row r="29" spans="1:11" x14ac:dyDescent="0.25">
      <c r="A29" s="40">
        <f t="shared" si="1"/>
        <v>35004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>EDATE(A29,1)</f>
        <v>35034</v>
      </c>
      <c r="B30" s="20" t="s">
        <v>53</v>
      </c>
      <c r="C30" s="13">
        <v>1.25</v>
      </c>
      <c r="D30" s="39">
        <v>1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50">
        <v>45279</v>
      </c>
    </row>
    <row r="31" spans="1:11" x14ac:dyDescent="0.25">
      <c r="A31" s="48" t="s">
        <v>47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f>EDATE(A30,1)</f>
        <v>35065</v>
      </c>
      <c r="B32" s="20" t="s">
        <v>52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20"/>
    </row>
    <row r="33" spans="1:11" x14ac:dyDescent="0.25">
      <c r="A33" s="40">
        <f>EDATE(A32,1)</f>
        <v>35096</v>
      </c>
      <c r="B33" s="20" t="s">
        <v>52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50">
        <v>44970</v>
      </c>
    </row>
    <row r="34" spans="1:11" x14ac:dyDescent="0.25">
      <c r="A34" s="40">
        <f t="shared" ref="A34:A44" si="2">EDATE(A33,1)</f>
        <v>35125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2"/>
        <v>35156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 t="shared" si="2"/>
        <v>35186</v>
      </c>
      <c r="B36" s="20" t="s">
        <v>52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50">
        <v>45070</v>
      </c>
    </row>
    <row r="37" spans="1:11" x14ac:dyDescent="0.25">
      <c r="A37" s="40">
        <f t="shared" si="2"/>
        <v>35217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2"/>
        <v>35247</v>
      </c>
      <c r="B38" s="20" t="s">
        <v>55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2</v>
      </c>
      <c r="I38" s="9"/>
      <c r="J38" s="11"/>
      <c r="K38" s="20" t="s">
        <v>56</v>
      </c>
    </row>
    <row r="39" spans="1:11" x14ac:dyDescent="0.25">
      <c r="A39" s="40">
        <f t="shared" si="2"/>
        <v>35278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>EDATE(A39,1)</f>
        <v>35309</v>
      </c>
      <c r="B40" s="20" t="s">
        <v>57</v>
      </c>
      <c r="C40" s="13">
        <v>1.25</v>
      </c>
      <c r="D40" s="39">
        <v>10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/>
      <c r="B41" s="20" t="s">
        <v>55</v>
      </c>
      <c r="C41" s="13"/>
      <c r="D41" s="39"/>
      <c r="E41" s="9"/>
      <c r="F41" s="20"/>
      <c r="G41" s="13"/>
      <c r="H41" s="39">
        <v>2</v>
      </c>
      <c r="I41" s="9"/>
      <c r="J41" s="11"/>
      <c r="K41" s="20" t="s">
        <v>58</v>
      </c>
    </row>
    <row r="42" spans="1:11" x14ac:dyDescent="0.25">
      <c r="A42" s="40">
        <f>EDATE(A40,1)</f>
        <v>35339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2"/>
        <v>35370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si="2"/>
        <v>35400</v>
      </c>
      <c r="B44" s="20" t="s">
        <v>134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50" t="s">
        <v>135</v>
      </c>
    </row>
    <row r="45" spans="1:11" x14ac:dyDescent="0.25">
      <c r="A45" s="40"/>
      <c r="B45" s="20" t="s">
        <v>59</v>
      </c>
      <c r="C45" s="13"/>
      <c r="D45" s="39">
        <v>2</v>
      </c>
      <c r="E45" s="9"/>
      <c r="F45" s="20"/>
      <c r="G45" s="13"/>
      <c r="H45" s="39"/>
      <c r="I45" s="9"/>
      <c r="J45" s="11"/>
      <c r="K45" s="50" t="s">
        <v>60</v>
      </c>
    </row>
    <row r="46" spans="1:11" x14ac:dyDescent="0.25">
      <c r="A46" s="40"/>
      <c r="B46" s="20" t="s">
        <v>61</v>
      </c>
      <c r="C46" s="13"/>
      <c r="D46" s="39">
        <v>0.68100000000000005</v>
      </c>
      <c r="E46" s="9"/>
      <c r="F46" s="20"/>
      <c r="G46" s="13"/>
      <c r="H46" s="39"/>
      <c r="I46" s="9"/>
      <c r="J46" s="11"/>
      <c r="K46" s="50"/>
    </row>
    <row r="47" spans="1:11" x14ac:dyDescent="0.25">
      <c r="A47" s="48" t="s">
        <v>54</v>
      </c>
      <c r="B47" s="20"/>
      <c r="C47" s="13"/>
      <c r="D47" s="39"/>
      <c r="E47" s="9"/>
      <c r="F47" s="20"/>
      <c r="G47" s="13"/>
      <c r="H47" s="39"/>
      <c r="I47" s="9"/>
      <c r="J47" s="11"/>
      <c r="K47" s="20"/>
    </row>
    <row r="48" spans="1:11" x14ac:dyDescent="0.25">
      <c r="A48" s="40">
        <f>EDATE(A44,1)</f>
        <v>35431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>EDATE(A48,1)</f>
        <v>35462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ref="A50:A60" si="3">EDATE(A49,1)</f>
        <v>35490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3"/>
        <v>35521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3"/>
        <v>35551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3"/>
        <v>35582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 t="shared" si="3"/>
        <v>35612</v>
      </c>
      <c r="B54" s="20" t="s">
        <v>63</v>
      </c>
      <c r="C54" s="13">
        <v>1.25</v>
      </c>
      <c r="D54" s="39">
        <v>3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64</v>
      </c>
    </row>
    <row r="55" spans="1:11" x14ac:dyDescent="0.25">
      <c r="A55" s="40"/>
      <c r="B55" s="20" t="s">
        <v>55</v>
      </c>
      <c r="C55" s="13"/>
      <c r="D55" s="39"/>
      <c r="E55" s="9"/>
      <c r="F55" s="20"/>
      <c r="G55" s="13"/>
      <c r="H55" s="39">
        <v>2</v>
      </c>
      <c r="I55" s="9"/>
      <c r="J55" s="11"/>
      <c r="K55" s="20" t="s">
        <v>65</v>
      </c>
    </row>
    <row r="56" spans="1:11" x14ac:dyDescent="0.25">
      <c r="A56" s="40">
        <f>EDATE(A54,1)</f>
        <v>35643</v>
      </c>
      <c r="B56" s="20" t="s">
        <v>66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4</v>
      </c>
      <c r="I56" s="9"/>
      <c r="J56" s="11"/>
      <c r="K56" s="20" t="s">
        <v>67</v>
      </c>
    </row>
    <row r="57" spans="1:11" x14ac:dyDescent="0.25">
      <c r="A57" s="40">
        <f t="shared" si="3"/>
        <v>35674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>EDATE(A57,1)</f>
        <v>35704</v>
      </c>
      <c r="B58" s="20" t="s">
        <v>52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50">
        <v>45219</v>
      </c>
    </row>
    <row r="59" spans="1:11" x14ac:dyDescent="0.25">
      <c r="A59" s="40">
        <f t="shared" si="3"/>
        <v>35735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 t="shared" si="3"/>
        <v>35765</v>
      </c>
      <c r="B60" s="20" t="s">
        <v>68</v>
      </c>
      <c r="C60" s="13">
        <v>1.25</v>
      </c>
      <c r="D60" s="39">
        <v>2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/>
      <c r="B61" s="20" t="s">
        <v>69</v>
      </c>
      <c r="C61" s="13"/>
      <c r="D61" s="39">
        <v>0.25</v>
      </c>
      <c r="E61" s="9"/>
      <c r="F61" s="20"/>
      <c r="G61" s="13"/>
      <c r="H61" s="39"/>
      <c r="I61" s="9"/>
      <c r="J61" s="11"/>
      <c r="K61" s="20"/>
    </row>
    <row r="62" spans="1:11" x14ac:dyDescent="0.25">
      <c r="A62" s="48" t="s">
        <v>62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f>EDATE(A60,1)</f>
        <v>35796</v>
      </c>
      <c r="B63" s="20" t="s">
        <v>71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7</v>
      </c>
      <c r="I63" s="9"/>
      <c r="J63" s="11"/>
      <c r="K63" s="20" t="s">
        <v>72</v>
      </c>
    </row>
    <row r="64" spans="1:11" x14ac:dyDescent="0.25">
      <c r="A64" s="40"/>
      <c r="B64" s="20" t="s">
        <v>73</v>
      </c>
      <c r="C64" s="13"/>
      <c r="D64" s="39">
        <v>6.200000000000002E-2</v>
      </c>
      <c r="E64" s="9"/>
      <c r="F64" s="20"/>
      <c r="G64" s="13"/>
      <c r="H64" s="39"/>
      <c r="I64" s="9"/>
      <c r="J64" s="11"/>
      <c r="K64" s="20"/>
    </row>
    <row r="65" spans="1:11" x14ac:dyDescent="0.25">
      <c r="A65" s="40">
        <f>EDATE(A63,1)</f>
        <v>35827</v>
      </c>
      <c r="B65" s="20" t="s">
        <v>74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10</v>
      </c>
      <c r="I65" s="9"/>
      <c r="J65" s="11"/>
      <c r="K65" s="20" t="s">
        <v>75</v>
      </c>
    </row>
    <row r="66" spans="1:11" x14ac:dyDescent="0.25">
      <c r="A66" s="40"/>
      <c r="B66" s="20" t="s">
        <v>73</v>
      </c>
      <c r="C66" s="13"/>
      <c r="D66" s="39">
        <v>6.200000000000002E-2</v>
      </c>
      <c r="E66" s="9"/>
      <c r="F66" s="20"/>
      <c r="G66" s="13"/>
      <c r="H66" s="39"/>
      <c r="I66" s="9"/>
      <c r="J66" s="11"/>
      <c r="K66" s="20"/>
    </row>
    <row r="67" spans="1:11" x14ac:dyDescent="0.25">
      <c r="A67" s="40">
        <f>EDATE(A65,1)</f>
        <v>35855</v>
      </c>
      <c r="B67" s="20" t="s">
        <v>76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6</v>
      </c>
      <c r="I67" s="9"/>
      <c r="J67" s="11"/>
      <c r="K67" s="20" t="s">
        <v>77</v>
      </c>
    </row>
    <row r="68" spans="1:11" x14ac:dyDescent="0.25">
      <c r="A68" s="40">
        <f t="shared" ref="A68:A73" si="4">EDATE(A67,1)</f>
        <v>35886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4"/>
        <v>35916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4"/>
        <v>35947</v>
      </c>
      <c r="B70" s="20" t="s">
        <v>52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1</v>
      </c>
      <c r="I70" s="9"/>
      <c r="J70" s="11"/>
      <c r="K70" s="50">
        <v>45101</v>
      </c>
    </row>
    <row r="71" spans="1:11" x14ac:dyDescent="0.25">
      <c r="A71" s="40"/>
      <c r="B71" s="20" t="s">
        <v>53</v>
      </c>
      <c r="C71" s="13"/>
      <c r="D71" s="39">
        <v>1</v>
      </c>
      <c r="E71" s="9"/>
      <c r="F71" s="20"/>
      <c r="G71" s="13"/>
      <c r="H71" s="39"/>
      <c r="I71" s="9"/>
      <c r="J71" s="11"/>
      <c r="K71" s="50">
        <v>45106</v>
      </c>
    </row>
    <row r="72" spans="1:11" x14ac:dyDescent="0.25">
      <c r="A72" s="40">
        <f>EDATE(A70,1)</f>
        <v>35977</v>
      </c>
      <c r="B72" s="20" t="s">
        <v>78</v>
      </c>
      <c r="C72" s="13">
        <v>1.25</v>
      </c>
      <c r="D72" s="39">
        <v>0.01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si="4"/>
        <v>36008</v>
      </c>
      <c r="B73" s="20" t="s">
        <v>55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2</v>
      </c>
      <c r="I73" s="9"/>
      <c r="J73" s="11"/>
      <c r="K73" s="20" t="s">
        <v>79</v>
      </c>
    </row>
    <row r="74" spans="1:11" x14ac:dyDescent="0.25">
      <c r="A74" s="40"/>
      <c r="B74" s="20" t="s">
        <v>81</v>
      </c>
      <c r="C74" s="13"/>
      <c r="D74" s="39"/>
      <c r="E74" s="9"/>
      <c r="F74" s="20"/>
      <c r="G74" s="13"/>
      <c r="H74" s="39">
        <v>2.5</v>
      </c>
      <c r="I74" s="9"/>
      <c r="J74" s="11"/>
      <c r="K74" s="20" t="s">
        <v>80</v>
      </c>
    </row>
    <row r="75" spans="1:11" x14ac:dyDescent="0.25">
      <c r="A75" s="40"/>
      <c r="B75" s="20" t="s">
        <v>53</v>
      </c>
      <c r="C75" s="13"/>
      <c r="D75" s="39">
        <v>1</v>
      </c>
      <c r="E75" s="9"/>
      <c r="F75" s="20"/>
      <c r="G75" s="13"/>
      <c r="H75" s="39"/>
      <c r="I75" s="9"/>
      <c r="J75" s="11"/>
      <c r="K75" s="50">
        <v>45166</v>
      </c>
    </row>
    <row r="76" spans="1:11" x14ac:dyDescent="0.25">
      <c r="A76" s="40"/>
      <c r="B76" s="20" t="s">
        <v>82</v>
      </c>
      <c r="C76" s="13"/>
      <c r="D76" s="39">
        <v>0.15400000000000003</v>
      </c>
      <c r="E76" s="9"/>
      <c r="F76" s="20"/>
      <c r="G76" s="13"/>
      <c r="H76" s="39"/>
      <c r="I76" s="9"/>
      <c r="J76" s="11"/>
      <c r="K76" s="20"/>
    </row>
    <row r="77" spans="1:11" x14ac:dyDescent="0.25">
      <c r="A77" s="40">
        <f>EDATE(A73,1)</f>
        <v>36039</v>
      </c>
      <c r="B77" s="20" t="s">
        <v>83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4.5</v>
      </c>
      <c r="I77" s="9"/>
      <c r="J77" s="11"/>
      <c r="K77" s="20" t="s">
        <v>84</v>
      </c>
    </row>
    <row r="78" spans="1:11" x14ac:dyDescent="0.25">
      <c r="A78" s="40"/>
      <c r="B78" s="20" t="s">
        <v>87</v>
      </c>
      <c r="C78" s="13"/>
      <c r="D78" s="39">
        <v>0.32900000000000001</v>
      </c>
      <c r="E78" s="9"/>
      <c r="F78" s="20"/>
      <c r="G78" s="13"/>
      <c r="H78" s="39"/>
      <c r="I78" s="9"/>
      <c r="J78" s="11"/>
      <c r="K78" s="50" t="s">
        <v>85</v>
      </c>
    </row>
    <row r="79" spans="1:11" x14ac:dyDescent="0.25">
      <c r="A79" s="40">
        <f>EDATE(A77,1)</f>
        <v>36069</v>
      </c>
      <c r="B79" s="20" t="s">
        <v>59</v>
      </c>
      <c r="C79" s="13">
        <v>1.25</v>
      </c>
      <c r="D79" s="39">
        <v>2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86</v>
      </c>
    </row>
    <row r="80" spans="1:11" x14ac:dyDescent="0.25">
      <c r="A80" s="40"/>
      <c r="B80" s="20" t="s">
        <v>76</v>
      </c>
      <c r="C80" s="13"/>
      <c r="D80" s="39"/>
      <c r="E80" s="9"/>
      <c r="F80" s="20"/>
      <c r="G80" s="13"/>
      <c r="H80" s="39">
        <v>6</v>
      </c>
      <c r="I80" s="9"/>
      <c r="J80" s="11"/>
      <c r="K80" s="20" t="s">
        <v>89</v>
      </c>
    </row>
    <row r="81" spans="1:11" x14ac:dyDescent="0.25">
      <c r="A81" s="40"/>
      <c r="B81" s="20" t="s">
        <v>88</v>
      </c>
      <c r="C81" s="13"/>
      <c r="D81" s="39">
        <v>0.875</v>
      </c>
      <c r="E81" s="9"/>
      <c r="F81" s="20"/>
      <c r="G81" s="13"/>
      <c r="H81" s="39"/>
      <c r="I81" s="9"/>
      <c r="J81" s="11"/>
      <c r="K81" s="20"/>
    </row>
    <row r="82" spans="1:11" x14ac:dyDescent="0.25">
      <c r="A82" s="40">
        <f>EDATE(A79,1)</f>
        <v>36100</v>
      </c>
      <c r="B82" s="20" t="s">
        <v>53</v>
      </c>
      <c r="C82" s="13">
        <v>1.25</v>
      </c>
      <c r="D82" s="39">
        <v>1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50">
        <v>45243</v>
      </c>
    </row>
    <row r="83" spans="1:11" x14ac:dyDescent="0.25">
      <c r="A83" s="40"/>
      <c r="B83" s="20" t="s">
        <v>91</v>
      </c>
      <c r="C83" s="13"/>
      <c r="D83" s="39">
        <v>0.82099999999999995</v>
      </c>
      <c r="E83" s="9"/>
      <c r="F83" s="20"/>
      <c r="G83" s="13"/>
      <c r="H83" s="39"/>
      <c r="I83" s="9"/>
      <c r="J83" s="11"/>
      <c r="K83" s="20"/>
    </row>
    <row r="84" spans="1:11" x14ac:dyDescent="0.25">
      <c r="A84" s="40">
        <f>EDATE(A82,1)</f>
        <v>36130</v>
      </c>
      <c r="B84" s="20" t="s">
        <v>92</v>
      </c>
      <c r="C84" s="13">
        <v>1.25</v>
      </c>
      <c r="D84" s="39">
        <v>0.73499999999999999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8" t="s">
        <v>70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f>EDATE(A84,1)</f>
        <v>36161</v>
      </c>
      <c r="B86" s="20" t="s">
        <v>55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2</v>
      </c>
      <c r="I86" s="9"/>
      <c r="J86" s="11"/>
      <c r="K86" s="20" t="s">
        <v>95</v>
      </c>
    </row>
    <row r="87" spans="1:11" x14ac:dyDescent="0.25">
      <c r="A87" s="40"/>
      <c r="B87" s="20" t="s">
        <v>94</v>
      </c>
      <c r="C87" s="13"/>
      <c r="D87" s="39">
        <v>15</v>
      </c>
      <c r="E87" s="9"/>
      <c r="F87" s="20"/>
      <c r="G87" s="13"/>
      <c r="H87" s="39"/>
      <c r="I87" s="9"/>
      <c r="J87" s="11"/>
      <c r="K87" s="20" t="s">
        <v>96</v>
      </c>
    </row>
    <row r="88" spans="1:11" x14ac:dyDescent="0.25">
      <c r="A88" s="40">
        <f>EDATE(A86,1)</f>
        <v>36192</v>
      </c>
      <c r="B88" s="20" t="s">
        <v>55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2</v>
      </c>
      <c r="I88" s="9"/>
      <c r="J88" s="11"/>
      <c r="K88" s="20" t="s">
        <v>98</v>
      </c>
    </row>
    <row r="89" spans="1:11" x14ac:dyDescent="0.25">
      <c r="A89" s="40"/>
      <c r="B89" s="20" t="s">
        <v>63</v>
      </c>
      <c r="C89" s="13"/>
      <c r="D89" s="39">
        <v>3</v>
      </c>
      <c r="E89" s="9"/>
      <c r="F89" s="20"/>
      <c r="G89" s="13"/>
      <c r="H89" s="39"/>
      <c r="I89" s="9"/>
      <c r="J89" s="11"/>
      <c r="K89" s="20" t="s">
        <v>99</v>
      </c>
    </row>
    <row r="90" spans="1:11" x14ac:dyDescent="0.25">
      <c r="A90" s="40"/>
      <c r="B90" s="20" t="s">
        <v>97</v>
      </c>
      <c r="C90" s="13"/>
      <c r="D90" s="39">
        <v>0.16200000000000003</v>
      </c>
      <c r="E90" s="9"/>
      <c r="F90" s="20"/>
      <c r="G90" s="13"/>
      <c r="H90" s="39"/>
      <c r="I90" s="9"/>
      <c r="J90" s="11"/>
      <c r="K90" s="20"/>
    </row>
    <row r="91" spans="1:11" x14ac:dyDescent="0.25">
      <c r="A91" s="40">
        <f>EDATE(A88,1)</f>
        <v>36220</v>
      </c>
      <c r="B91" s="20" t="s">
        <v>55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2</v>
      </c>
      <c r="I91" s="9"/>
      <c r="J91" s="11"/>
      <c r="K91" s="20" t="s">
        <v>102</v>
      </c>
    </row>
    <row r="92" spans="1:11" x14ac:dyDescent="0.25">
      <c r="A92" s="40"/>
      <c r="B92" s="20" t="s">
        <v>100</v>
      </c>
      <c r="C92" s="13"/>
      <c r="D92" s="39"/>
      <c r="E92" s="9"/>
      <c r="F92" s="20"/>
      <c r="G92" s="13"/>
      <c r="H92" s="39">
        <v>3</v>
      </c>
      <c r="I92" s="9"/>
      <c r="J92" s="11"/>
      <c r="K92" s="20" t="s">
        <v>103</v>
      </c>
    </row>
    <row r="93" spans="1:11" x14ac:dyDescent="0.25">
      <c r="A93" s="40"/>
      <c r="B93" s="20" t="s">
        <v>101</v>
      </c>
      <c r="C93" s="13"/>
      <c r="D93" s="39">
        <v>0.433</v>
      </c>
      <c r="E93" s="9"/>
      <c r="F93" s="20"/>
      <c r="G93" s="13"/>
      <c r="H93" s="39"/>
      <c r="I93" s="9"/>
      <c r="J93" s="11"/>
      <c r="K93" s="20"/>
    </row>
    <row r="94" spans="1:11" x14ac:dyDescent="0.25">
      <c r="A94" s="40">
        <f>EDATE(A91,1)</f>
        <v>36251</v>
      </c>
      <c r="B94" s="20" t="s">
        <v>104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0.5</v>
      </c>
      <c r="I94" s="9"/>
      <c r="J94" s="11"/>
      <c r="K94" s="50">
        <v>45022</v>
      </c>
    </row>
    <row r="95" spans="1:11" x14ac:dyDescent="0.25">
      <c r="A95" s="40"/>
      <c r="B95" s="20" t="s">
        <v>105</v>
      </c>
      <c r="C95" s="13"/>
      <c r="D95" s="39">
        <v>0.46</v>
      </c>
      <c r="E95" s="9"/>
      <c r="F95" s="20"/>
      <c r="G95" s="13"/>
      <c r="H95" s="39"/>
      <c r="I95" s="9"/>
      <c r="J95" s="11"/>
      <c r="K95" s="50"/>
    </row>
    <row r="96" spans="1:11" x14ac:dyDescent="0.25">
      <c r="A96" s="40">
        <f>EDATE(A94,1)</f>
        <v>36281</v>
      </c>
      <c r="B96" s="20" t="s">
        <v>133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107</v>
      </c>
    </row>
    <row r="97" spans="1:11" x14ac:dyDescent="0.25">
      <c r="A97" s="40"/>
      <c r="B97" s="20" t="s">
        <v>52</v>
      </c>
      <c r="C97" s="13"/>
      <c r="D97" s="39"/>
      <c r="E97" s="9"/>
      <c r="F97" s="20"/>
      <c r="G97" s="13"/>
      <c r="H97" s="39">
        <v>1</v>
      </c>
      <c r="I97" s="9"/>
      <c r="J97" s="11"/>
      <c r="K97" s="50">
        <v>45056</v>
      </c>
    </row>
    <row r="98" spans="1:11" x14ac:dyDescent="0.25">
      <c r="A98" s="40"/>
      <c r="B98" s="20" t="s">
        <v>53</v>
      </c>
      <c r="C98" s="13"/>
      <c r="D98" s="39">
        <v>1</v>
      </c>
      <c r="E98" s="9"/>
      <c r="F98" s="20"/>
      <c r="G98" s="13"/>
      <c r="H98" s="39"/>
      <c r="I98" s="9"/>
      <c r="J98" s="11"/>
      <c r="K98" s="50">
        <v>45074</v>
      </c>
    </row>
    <row r="99" spans="1:11" x14ac:dyDescent="0.25">
      <c r="A99" s="40"/>
      <c r="B99" s="20" t="s">
        <v>55</v>
      </c>
      <c r="C99" s="13"/>
      <c r="D99" s="39"/>
      <c r="E99" s="9"/>
      <c r="F99" s="20"/>
      <c r="G99" s="13"/>
      <c r="H99" s="39">
        <v>2</v>
      </c>
      <c r="I99" s="9"/>
      <c r="J99" s="11"/>
      <c r="K99" s="20" t="s">
        <v>108</v>
      </c>
    </row>
    <row r="100" spans="1:11" x14ac:dyDescent="0.25">
      <c r="A100" s="40"/>
      <c r="B100" s="20" t="s">
        <v>106</v>
      </c>
      <c r="C100" s="13"/>
      <c r="D100" s="39">
        <v>0.47099999999999997</v>
      </c>
      <c r="E100" s="9"/>
      <c r="F100" s="20"/>
      <c r="G100" s="13"/>
      <c r="H100" s="39"/>
      <c r="I100" s="9"/>
      <c r="J100" s="11"/>
      <c r="K100" s="20"/>
    </row>
    <row r="101" spans="1:11" x14ac:dyDescent="0.25">
      <c r="A101" s="40">
        <f>EDATE(A96,1)</f>
        <v>36312</v>
      </c>
      <c r="B101" s="20" t="s">
        <v>55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2</v>
      </c>
      <c r="I101" s="9"/>
      <c r="J101" s="11"/>
      <c r="K101" s="20" t="s">
        <v>111</v>
      </c>
    </row>
    <row r="102" spans="1:11" x14ac:dyDescent="0.25">
      <c r="A102" s="40"/>
      <c r="B102" s="20" t="s">
        <v>109</v>
      </c>
      <c r="C102" s="13"/>
      <c r="D102" s="39">
        <v>0.67</v>
      </c>
      <c r="E102" s="9"/>
      <c r="F102" s="20"/>
      <c r="G102" s="13"/>
      <c r="H102" s="39">
        <v>1.33</v>
      </c>
      <c r="I102" s="9"/>
      <c r="J102" s="11"/>
      <c r="K102" s="20" t="s">
        <v>112</v>
      </c>
    </row>
    <row r="103" spans="1:11" x14ac:dyDescent="0.25">
      <c r="A103" s="40"/>
      <c r="B103" s="20" t="s">
        <v>109</v>
      </c>
      <c r="C103" s="13"/>
      <c r="D103" s="39">
        <v>2</v>
      </c>
      <c r="E103" s="9"/>
      <c r="F103" s="20"/>
      <c r="G103" s="13"/>
      <c r="H103" s="39"/>
      <c r="I103" s="9"/>
      <c r="J103" s="11"/>
      <c r="K103" s="20" t="s">
        <v>113</v>
      </c>
    </row>
    <row r="104" spans="1:11" x14ac:dyDescent="0.25">
      <c r="A104" s="40"/>
      <c r="B104" s="20" t="s">
        <v>110</v>
      </c>
      <c r="C104" s="13"/>
      <c r="D104" s="39">
        <v>0.45200000000000001</v>
      </c>
      <c r="E104" s="9"/>
      <c r="F104" s="20"/>
      <c r="G104" s="13"/>
      <c r="H104" s="39"/>
      <c r="I104" s="9"/>
      <c r="J104" s="11"/>
      <c r="K104" s="20"/>
    </row>
    <row r="105" spans="1:11" x14ac:dyDescent="0.25">
      <c r="A105" s="40">
        <f>EDATE(A101,1)</f>
        <v>36342</v>
      </c>
      <c r="B105" s="20" t="s">
        <v>114</v>
      </c>
      <c r="C105" s="13">
        <v>1.25</v>
      </c>
      <c r="D105" s="39">
        <v>2.75</v>
      </c>
      <c r="E105" s="9"/>
      <c r="F105" s="20"/>
      <c r="G105" s="13">
        <f>IF(ISBLANK(Table1[[#This Row],[EARNED]]),"",Table1[[#This Row],[EARNED]])</f>
        <v>1.25</v>
      </c>
      <c r="H105" s="39">
        <v>1.5</v>
      </c>
      <c r="I105" s="9"/>
      <c r="J105" s="11"/>
      <c r="K105" s="20"/>
    </row>
    <row r="106" spans="1:11" x14ac:dyDescent="0.25">
      <c r="A106" s="40"/>
      <c r="B106" s="20" t="s">
        <v>115</v>
      </c>
      <c r="C106" s="13"/>
      <c r="D106" s="39">
        <v>1</v>
      </c>
      <c r="E106" s="9"/>
      <c r="F106" s="20"/>
      <c r="G106" s="13"/>
      <c r="H106" s="39"/>
      <c r="I106" s="9"/>
      <c r="J106" s="11"/>
      <c r="K106" s="50">
        <v>45130</v>
      </c>
    </row>
    <row r="107" spans="1:11" x14ac:dyDescent="0.25">
      <c r="A107" s="40"/>
      <c r="B107" s="20" t="s">
        <v>116</v>
      </c>
      <c r="C107" s="13"/>
      <c r="D107" s="39">
        <v>0.67700000000000005</v>
      </c>
      <c r="E107" s="9"/>
      <c r="F107" s="20"/>
      <c r="G107" s="13"/>
      <c r="H107" s="39"/>
      <c r="I107" s="9"/>
      <c r="J107" s="11"/>
      <c r="K107" s="20"/>
    </row>
    <row r="108" spans="1:11" x14ac:dyDescent="0.25">
      <c r="A108" s="40">
        <f>EDATE(A105,1)</f>
        <v>36373</v>
      </c>
      <c r="B108" s="20" t="s">
        <v>52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1</v>
      </c>
      <c r="I108" s="9"/>
      <c r="J108" s="11"/>
      <c r="K108" s="50">
        <v>45141</v>
      </c>
    </row>
    <row r="109" spans="1:11" x14ac:dyDescent="0.25">
      <c r="A109" s="40"/>
      <c r="B109" s="20" t="s">
        <v>117</v>
      </c>
      <c r="C109" s="13"/>
      <c r="D109" s="39">
        <v>2.25</v>
      </c>
      <c r="E109" s="9"/>
      <c r="F109" s="20"/>
      <c r="G109" s="13"/>
      <c r="H109" s="39">
        <v>0.25</v>
      </c>
      <c r="I109" s="9"/>
      <c r="J109" s="11"/>
      <c r="K109" s="20" t="s">
        <v>118</v>
      </c>
    </row>
    <row r="110" spans="1:11" x14ac:dyDescent="0.25">
      <c r="A110" s="40"/>
      <c r="B110" s="20" t="s">
        <v>109</v>
      </c>
      <c r="C110" s="13"/>
      <c r="D110" s="39">
        <v>0.75</v>
      </c>
      <c r="E110" s="9"/>
      <c r="F110" s="20"/>
      <c r="G110" s="13"/>
      <c r="H110" s="39">
        <v>1.25</v>
      </c>
      <c r="I110" s="9"/>
      <c r="J110" s="11"/>
      <c r="K110" s="20"/>
    </row>
    <row r="111" spans="1:11" x14ac:dyDescent="0.25">
      <c r="A111" s="40"/>
      <c r="B111" s="20" t="s">
        <v>119</v>
      </c>
      <c r="C111" s="13"/>
      <c r="D111" s="39">
        <v>0.47499999999999998</v>
      </c>
      <c r="E111" s="9"/>
      <c r="F111" s="20"/>
      <c r="G111" s="13"/>
      <c r="H111" s="39"/>
      <c r="I111" s="9"/>
      <c r="J111" s="11"/>
      <c r="K111" s="20"/>
    </row>
    <row r="112" spans="1:11" x14ac:dyDescent="0.25">
      <c r="A112" s="40">
        <f>EDATE(A108,1)</f>
        <v>36404</v>
      </c>
      <c r="B112" s="20" t="s">
        <v>115</v>
      </c>
      <c r="C112" s="13">
        <v>1.25</v>
      </c>
      <c r="D112" s="39">
        <v>1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50">
        <v>45189</v>
      </c>
    </row>
    <row r="113" spans="1:11" x14ac:dyDescent="0.25">
      <c r="A113" s="40"/>
      <c r="B113" s="20" t="s">
        <v>115</v>
      </c>
      <c r="C113" s="13"/>
      <c r="D113" s="39">
        <v>1</v>
      </c>
      <c r="E113" s="9"/>
      <c r="F113" s="20"/>
      <c r="G113" s="13"/>
      <c r="H113" s="39"/>
      <c r="I113" s="9"/>
      <c r="J113" s="11"/>
      <c r="K113" s="50">
        <v>45196</v>
      </c>
    </row>
    <row r="114" spans="1:11" x14ac:dyDescent="0.25">
      <c r="A114" s="40"/>
      <c r="B114" s="20" t="s">
        <v>120</v>
      </c>
      <c r="C114" s="13"/>
      <c r="D114" s="39">
        <v>0.31</v>
      </c>
      <c r="E114" s="9"/>
      <c r="F114" s="20"/>
      <c r="G114" s="13"/>
      <c r="H114" s="39"/>
      <c r="I114" s="9"/>
      <c r="J114" s="11"/>
      <c r="K114" s="20"/>
    </row>
    <row r="115" spans="1:11" x14ac:dyDescent="0.25">
      <c r="A115" s="40">
        <f>EDATE(A112,1)</f>
        <v>36434</v>
      </c>
      <c r="B115" s="20" t="s">
        <v>114</v>
      </c>
      <c r="C115" s="13">
        <v>1.25</v>
      </c>
      <c r="D115" s="39">
        <v>2.75</v>
      </c>
      <c r="E115" s="9"/>
      <c r="F115" s="20"/>
      <c r="G115" s="13">
        <f>IF(ISBLANK(Table1[[#This Row],[EARNED]]),"",Table1[[#This Row],[EARNED]])</f>
        <v>1.25</v>
      </c>
      <c r="H115" s="39">
        <v>1.25</v>
      </c>
      <c r="I115" s="9"/>
      <c r="J115" s="11"/>
      <c r="K115" s="20" t="s">
        <v>121</v>
      </c>
    </row>
    <row r="116" spans="1:11" x14ac:dyDescent="0.25">
      <c r="A116" s="40"/>
      <c r="B116" s="20" t="s">
        <v>115</v>
      </c>
      <c r="C116" s="13"/>
      <c r="D116" s="39">
        <v>1</v>
      </c>
      <c r="E116" s="9"/>
      <c r="F116" s="20"/>
      <c r="G116" s="13"/>
      <c r="H116" s="39"/>
      <c r="I116" s="9"/>
      <c r="J116" s="11"/>
      <c r="K116" s="50">
        <v>45218</v>
      </c>
    </row>
    <row r="117" spans="1:11" x14ac:dyDescent="0.25">
      <c r="A117" s="40"/>
      <c r="B117" s="20" t="s">
        <v>123</v>
      </c>
      <c r="C117" s="13"/>
      <c r="D117" s="39">
        <v>0.25</v>
      </c>
      <c r="E117" s="9"/>
      <c r="F117" s="20"/>
      <c r="G117" s="13"/>
      <c r="H117" s="39">
        <v>1.25</v>
      </c>
      <c r="I117" s="9"/>
      <c r="J117" s="11"/>
      <c r="K117" s="20" t="s">
        <v>122</v>
      </c>
    </row>
    <row r="118" spans="1:11" x14ac:dyDescent="0.25">
      <c r="A118" s="40"/>
      <c r="B118" s="20" t="s">
        <v>124</v>
      </c>
      <c r="C118" s="13"/>
      <c r="D118" s="39">
        <v>0.66900000000000004</v>
      </c>
      <c r="E118" s="9"/>
      <c r="F118" s="20"/>
      <c r="G118" s="13"/>
      <c r="H118" s="39"/>
      <c r="I118" s="9"/>
      <c r="J118" s="11"/>
      <c r="K118" s="20"/>
    </row>
    <row r="119" spans="1:11" x14ac:dyDescent="0.25">
      <c r="A119" s="40">
        <f>EDATE(A115,1)</f>
        <v>36465</v>
      </c>
      <c r="B119" s="20" t="s">
        <v>109</v>
      </c>
      <c r="C119" s="13">
        <v>1.25</v>
      </c>
      <c r="D119" s="39">
        <v>2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 t="s">
        <v>126</v>
      </c>
    </row>
    <row r="120" spans="1:11" x14ac:dyDescent="0.25">
      <c r="A120" s="40"/>
      <c r="B120" s="20" t="s">
        <v>109</v>
      </c>
      <c r="C120" s="13"/>
      <c r="D120" s="39">
        <v>0.75</v>
      </c>
      <c r="E120" s="9"/>
      <c r="F120" s="20"/>
      <c r="G120" s="13"/>
      <c r="H120" s="39">
        <v>1.25</v>
      </c>
      <c r="I120" s="9"/>
      <c r="J120" s="11"/>
      <c r="K120" s="20" t="s">
        <v>127</v>
      </c>
    </row>
    <row r="121" spans="1:11" x14ac:dyDescent="0.25">
      <c r="A121" s="40"/>
      <c r="B121" s="20" t="s">
        <v>125</v>
      </c>
      <c r="C121" s="13"/>
      <c r="D121" s="39">
        <v>0.377</v>
      </c>
      <c r="E121" s="9"/>
      <c r="F121" s="20"/>
      <c r="G121" s="13"/>
      <c r="H121" s="39"/>
      <c r="I121" s="9"/>
      <c r="J121" s="11"/>
      <c r="K121" s="20"/>
    </row>
    <row r="122" spans="1:11" x14ac:dyDescent="0.25">
      <c r="A122" s="40">
        <f t="shared" ref="A122" si="5">EDATE(A119,1)</f>
        <v>36495</v>
      </c>
      <c r="B122" s="20" t="s">
        <v>128</v>
      </c>
      <c r="C122" s="13">
        <v>1.25</v>
      </c>
      <c r="D122" s="39">
        <v>0.90800000000000003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8" t="s">
        <v>93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f>EDATE(A122,1)</f>
        <v>36526</v>
      </c>
      <c r="B124" s="20" t="s">
        <v>52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1</v>
      </c>
      <c r="I124" s="9"/>
      <c r="J124" s="11"/>
      <c r="K124" s="50">
        <v>44943</v>
      </c>
    </row>
    <row r="125" spans="1:11" x14ac:dyDescent="0.25">
      <c r="A125" s="40"/>
      <c r="B125" s="20" t="s">
        <v>115</v>
      </c>
      <c r="C125" s="13"/>
      <c r="D125" s="39">
        <v>0.75</v>
      </c>
      <c r="E125" s="9"/>
      <c r="F125" s="20"/>
      <c r="G125" s="13"/>
      <c r="H125" s="39">
        <v>0.25</v>
      </c>
      <c r="I125" s="9"/>
      <c r="J125" s="11"/>
      <c r="K125" s="50">
        <v>44932</v>
      </c>
    </row>
    <row r="126" spans="1:11" x14ac:dyDescent="0.25">
      <c r="A126" s="40"/>
      <c r="B126" s="20" t="s">
        <v>109</v>
      </c>
      <c r="C126" s="13"/>
      <c r="D126" s="39">
        <v>2</v>
      </c>
      <c r="E126" s="9"/>
      <c r="F126" s="20"/>
      <c r="G126" s="13"/>
      <c r="H126" s="39"/>
      <c r="I126" s="9"/>
      <c r="J126" s="11"/>
      <c r="K126" s="20" t="s">
        <v>130</v>
      </c>
    </row>
    <row r="127" spans="1:11" x14ac:dyDescent="0.25">
      <c r="A127" s="40"/>
      <c r="B127" s="20" t="s">
        <v>87</v>
      </c>
      <c r="C127" s="13"/>
      <c r="D127" s="39">
        <v>0.32900000000000001</v>
      </c>
      <c r="E127" s="9"/>
      <c r="F127" s="20"/>
      <c r="G127" s="13"/>
      <c r="H127" s="39"/>
      <c r="I127" s="9"/>
      <c r="J127" s="11"/>
      <c r="K127" s="20"/>
    </row>
    <row r="128" spans="1:11" x14ac:dyDescent="0.25">
      <c r="A128" s="40">
        <f>EDATE(A124,1)</f>
        <v>36557</v>
      </c>
      <c r="B128" s="20" t="s">
        <v>131</v>
      </c>
      <c r="C128" s="13">
        <v>1.25</v>
      </c>
      <c r="D128" s="39">
        <v>0.44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ref="A129:A140" si="6">EDATE(A128,1)</f>
        <v>36586</v>
      </c>
      <c r="B129" s="20" t="s">
        <v>52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50">
        <v>45005</v>
      </c>
    </row>
    <row r="130" spans="1:11" x14ac:dyDescent="0.25">
      <c r="A130" s="40"/>
      <c r="B130" s="20" t="s">
        <v>132</v>
      </c>
      <c r="C130" s="13"/>
      <c r="D130" s="39">
        <v>0.41499999999999998</v>
      </c>
      <c r="E130" s="9"/>
      <c r="F130" s="20"/>
      <c r="G130" s="13"/>
      <c r="H130" s="39"/>
      <c r="I130" s="9"/>
      <c r="J130" s="11"/>
      <c r="K130" s="20"/>
    </row>
    <row r="131" spans="1:11" x14ac:dyDescent="0.25">
      <c r="A131" s="40"/>
      <c r="B131" s="20" t="s">
        <v>134</v>
      </c>
      <c r="C131" s="13"/>
      <c r="D131" s="39"/>
      <c r="E131" s="9"/>
      <c r="F131" s="20"/>
      <c r="G131" s="13"/>
      <c r="H131" s="39"/>
      <c r="I131" s="9"/>
      <c r="J131" s="11"/>
      <c r="K131" s="20" t="s">
        <v>137</v>
      </c>
    </row>
    <row r="132" spans="1:11" x14ac:dyDescent="0.25">
      <c r="A132" s="40">
        <f>EDATE(A129,1)</f>
        <v>36617</v>
      </c>
      <c r="B132" s="20" t="s">
        <v>136</v>
      </c>
      <c r="C132" s="13">
        <v>1.25</v>
      </c>
      <c r="D132" s="39">
        <v>0.65200000000000002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 t="shared" si="6"/>
        <v>36647</v>
      </c>
      <c r="B133" s="20" t="s">
        <v>55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2</v>
      </c>
      <c r="I133" s="9"/>
      <c r="J133" s="11"/>
      <c r="K133" s="20" t="s">
        <v>138</v>
      </c>
    </row>
    <row r="134" spans="1:11" x14ac:dyDescent="0.25">
      <c r="A134" s="40"/>
      <c r="B134" s="20" t="s">
        <v>139</v>
      </c>
      <c r="C134" s="13"/>
      <c r="D134" s="39">
        <v>0.36699999999999999</v>
      </c>
      <c r="E134" s="9"/>
      <c r="F134" s="20"/>
      <c r="G134" s="13"/>
      <c r="H134" s="39"/>
      <c r="I134" s="9"/>
      <c r="J134" s="11"/>
      <c r="K134" s="20"/>
    </row>
    <row r="135" spans="1:11" x14ac:dyDescent="0.25">
      <c r="A135" s="40">
        <f>EDATE(A133,1)</f>
        <v>36678</v>
      </c>
      <c r="B135" s="20" t="s">
        <v>55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2</v>
      </c>
      <c r="I135" s="9"/>
      <c r="J135" s="11"/>
      <c r="K135" s="20" t="s">
        <v>141</v>
      </c>
    </row>
    <row r="136" spans="1:11" x14ac:dyDescent="0.25">
      <c r="A136" s="40"/>
      <c r="B136" s="20" t="s">
        <v>140</v>
      </c>
      <c r="C136" s="13"/>
      <c r="D136" s="39">
        <v>0.50800000000000001</v>
      </c>
      <c r="E136" s="9"/>
      <c r="F136" s="20"/>
      <c r="G136" s="13"/>
      <c r="H136" s="39"/>
      <c r="I136" s="9"/>
      <c r="J136" s="11"/>
      <c r="K136" s="20"/>
    </row>
    <row r="137" spans="1:11" x14ac:dyDescent="0.25">
      <c r="A137" s="40">
        <f>EDATE(A135,1)</f>
        <v>36708</v>
      </c>
      <c r="B137" s="20" t="s">
        <v>55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/>
      <c r="B138" s="20" t="s">
        <v>142</v>
      </c>
      <c r="C138" s="13"/>
      <c r="D138" s="39">
        <v>0.51700000000000002</v>
      </c>
      <c r="E138" s="9"/>
      <c r="F138" s="20"/>
      <c r="G138" s="13"/>
      <c r="H138" s="39"/>
      <c r="I138" s="9"/>
      <c r="J138" s="11"/>
      <c r="K138" s="20"/>
    </row>
    <row r="139" spans="1:11" x14ac:dyDescent="0.25">
      <c r="A139" s="40">
        <f>EDATE(A137,1)</f>
        <v>36739</v>
      </c>
      <c r="B139" s="20" t="s">
        <v>143</v>
      </c>
      <c r="C139" s="13">
        <v>1.25</v>
      </c>
      <c r="D139" s="39">
        <v>0.254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f t="shared" si="6"/>
        <v>36770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f>EDATE(A140,1)</f>
        <v>36800</v>
      </c>
      <c r="B141" s="20" t="s">
        <v>100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3</v>
      </c>
      <c r="I141" s="9"/>
      <c r="J141" s="11"/>
      <c r="K141" s="20" t="s">
        <v>147</v>
      </c>
    </row>
    <row r="142" spans="1:11" x14ac:dyDescent="0.25">
      <c r="A142" s="40"/>
      <c r="B142" s="20" t="s">
        <v>144</v>
      </c>
      <c r="C142" s="13"/>
      <c r="D142" s="39">
        <v>0.20800000000000002</v>
      </c>
      <c r="E142" s="9"/>
      <c r="F142" s="20"/>
      <c r="G142" s="13"/>
      <c r="H142" s="39"/>
      <c r="I142" s="9"/>
      <c r="J142" s="11"/>
      <c r="K142" s="20"/>
    </row>
    <row r="143" spans="1:11" x14ac:dyDescent="0.25">
      <c r="A143" s="40">
        <f>EDATE(A141,1)</f>
        <v>36831</v>
      </c>
      <c r="B143" s="20" t="s">
        <v>51</v>
      </c>
      <c r="C143" s="13">
        <v>1.25</v>
      </c>
      <c r="D143" s="39">
        <v>1.5</v>
      </c>
      <c r="E143" s="9"/>
      <c r="F143" s="20"/>
      <c r="G143" s="13">
        <f>IF(ISBLANK(Table1[[#This Row],[EARNED]]),"",Table1[[#This Row],[EARNED]])</f>
        <v>1.25</v>
      </c>
      <c r="H143" s="39">
        <v>1.5</v>
      </c>
      <c r="I143" s="9"/>
      <c r="J143" s="11"/>
      <c r="K143" s="20" t="s">
        <v>146</v>
      </c>
    </row>
    <row r="144" spans="1:11" x14ac:dyDescent="0.25">
      <c r="A144" s="40"/>
      <c r="B144" s="20" t="s">
        <v>145</v>
      </c>
      <c r="C144" s="13"/>
      <c r="D144" s="39">
        <v>0.17300000000000001</v>
      </c>
      <c r="E144" s="9"/>
      <c r="F144" s="20"/>
      <c r="G144" s="13"/>
      <c r="H144" s="39"/>
      <c r="I144" s="9"/>
      <c r="J144" s="11"/>
      <c r="K144" s="20"/>
    </row>
    <row r="145" spans="1:11" x14ac:dyDescent="0.25">
      <c r="A145" s="40">
        <f>EDATE(A143,1)</f>
        <v>36861</v>
      </c>
      <c r="B145" s="20" t="s">
        <v>52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1</v>
      </c>
      <c r="I145" s="9"/>
      <c r="J145" s="11"/>
      <c r="K145" s="50">
        <v>45286</v>
      </c>
    </row>
    <row r="146" spans="1:11" x14ac:dyDescent="0.25">
      <c r="A146" s="40"/>
      <c r="B146" s="20" t="s">
        <v>148</v>
      </c>
      <c r="C146" s="13"/>
      <c r="D146" s="39">
        <v>5</v>
      </c>
      <c r="E146" s="9"/>
      <c r="F146" s="20"/>
      <c r="G146" s="13"/>
      <c r="H146" s="39"/>
      <c r="I146" s="9"/>
      <c r="J146" s="11"/>
      <c r="K146" s="20"/>
    </row>
    <row r="147" spans="1:11" x14ac:dyDescent="0.25">
      <c r="A147" s="40"/>
      <c r="B147" s="20" t="s">
        <v>149</v>
      </c>
      <c r="C147" s="13"/>
      <c r="D147" s="39">
        <v>0.33999999999999997</v>
      </c>
      <c r="E147" s="9"/>
      <c r="F147" s="20"/>
      <c r="G147" s="13"/>
      <c r="H147" s="39"/>
      <c r="I147" s="9"/>
      <c r="J147" s="11"/>
      <c r="K147" s="20"/>
    </row>
    <row r="148" spans="1:11" x14ac:dyDescent="0.25">
      <c r="A148" s="48" t="s">
        <v>129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>
        <f>EDATE(A145,1)</f>
        <v>36892</v>
      </c>
      <c r="B149" s="20" t="s">
        <v>52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1</v>
      </c>
      <c r="I149" s="9"/>
      <c r="J149" s="11"/>
      <c r="K149" s="50">
        <v>44965</v>
      </c>
    </row>
    <row r="150" spans="1:11" x14ac:dyDescent="0.25">
      <c r="A150" s="40"/>
      <c r="B150" s="20" t="s">
        <v>151</v>
      </c>
      <c r="C150" s="13"/>
      <c r="D150" s="39"/>
      <c r="E150" s="9"/>
      <c r="F150" s="20"/>
      <c r="G150" s="13"/>
      <c r="H150" s="39"/>
      <c r="I150" s="9"/>
      <c r="J150" s="11"/>
      <c r="K150" s="20"/>
    </row>
    <row r="151" spans="1:11" x14ac:dyDescent="0.25">
      <c r="A151" s="40"/>
      <c r="B151" s="20" t="s">
        <v>133</v>
      </c>
      <c r="C151" s="13"/>
      <c r="D151" s="39"/>
      <c r="E151" s="9"/>
      <c r="F151" s="20"/>
      <c r="G151" s="13"/>
      <c r="H151" s="39"/>
      <c r="I151" s="9"/>
      <c r="J151" s="11"/>
      <c r="K151" s="20" t="s">
        <v>152</v>
      </c>
    </row>
    <row r="152" spans="1:11" x14ac:dyDescent="0.25">
      <c r="A152" s="40">
        <f>EDATE(A149,1)</f>
        <v>36923</v>
      </c>
      <c r="B152" s="20" t="s">
        <v>51</v>
      </c>
      <c r="C152" s="13">
        <v>1.25</v>
      </c>
      <c r="D152" s="39">
        <v>1.25</v>
      </c>
      <c r="E152" s="9"/>
      <c r="F152" s="20"/>
      <c r="G152" s="13">
        <f>IF(ISBLANK(Table1[[#This Row],[EARNED]]),"",Table1[[#This Row],[EARNED]])</f>
        <v>1.25</v>
      </c>
      <c r="H152" s="39">
        <v>1.75</v>
      </c>
      <c r="I152" s="9"/>
      <c r="J152" s="11"/>
      <c r="K152" s="20" t="s">
        <v>153</v>
      </c>
    </row>
    <row r="153" spans="1:11" x14ac:dyDescent="0.25">
      <c r="A153" s="40"/>
      <c r="B153" s="20" t="s">
        <v>131</v>
      </c>
      <c r="C153" s="13"/>
      <c r="D153" s="39">
        <v>0.44</v>
      </c>
      <c r="E153" s="9"/>
      <c r="F153" s="20"/>
      <c r="G153" s="13"/>
      <c r="H153" s="39"/>
      <c r="I153" s="9"/>
      <c r="J153" s="11"/>
      <c r="K153" s="20"/>
    </row>
    <row r="154" spans="1:11" x14ac:dyDescent="0.25">
      <c r="A154" s="40">
        <f>EDATE(A152,1)</f>
        <v>36951</v>
      </c>
      <c r="B154" s="20" t="s">
        <v>154</v>
      </c>
      <c r="C154" s="13">
        <v>1.25</v>
      </c>
      <c r="D154" s="39">
        <v>0.57499999999999996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f t="shared" ref="A155:A164" si="7">EDATE(A154,1)</f>
        <v>36982</v>
      </c>
      <c r="B155" s="20" t="s">
        <v>155</v>
      </c>
      <c r="C155" s="13">
        <v>1.25</v>
      </c>
      <c r="D155" s="39">
        <v>0.371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f t="shared" si="7"/>
        <v>37012</v>
      </c>
      <c r="B156" s="20" t="s">
        <v>87</v>
      </c>
      <c r="C156" s="13">
        <v>1.25</v>
      </c>
      <c r="D156" s="39">
        <v>0.32900000000000001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f t="shared" si="7"/>
        <v>37043</v>
      </c>
      <c r="B157" s="20" t="s">
        <v>125</v>
      </c>
      <c r="C157" s="13">
        <v>1.25</v>
      </c>
      <c r="D157" s="39">
        <v>0.377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f t="shared" si="7"/>
        <v>37073</v>
      </c>
      <c r="B158" s="20" t="s">
        <v>156</v>
      </c>
      <c r="C158" s="13">
        <v>1.25</v>
      </c>
      <c r="D158" s="39">
        <v>0.54200000000000004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f t="shared" si="7"/>
        <v>37104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 t="shared" si="7"/>
        <v>37135</v>
      </c>
      <c r="B160" s="20" t="s">
        <v>55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2</v>
      </c>
      <c r="I160" s="9"/>
      <c r="J160" s="11"/>
      <c r="K160" s="20" t="s">
        <v>157</v>
      </c>
    </row>
    <row r="161" spans="1:11" x14ac:dyDescent="0.25">
      <c r="A161" s="40">
        <f t="shared" si="7"/>
        <v>37165</v>
      </c>
      <c r="B161" s="20" t="s">
        <v>52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1</v>
      </c>
      <c r="I161" s="9"/>
      <c r="J161" s="11"/>
      <c r="K161" s="50">
        <v>45217</v>
      </c>
    </row>
    <row r="162" spans="1:11" x14ac:dyDescent="0.25">
      <c r="A162" s="40"/>
      <c r="B162" s="20" t="s">
        <v>158</v>
      </c>
      <c r="C162" s="13"/>
      <c r="D162" s="39">
        <v>1.835</v>
      </c>
      <c r="E162" s="9"/>
      <c r="F162" s="20"/>
      <c r="G162" s="13"/>
      <c r="H162" s="39"/>
      <c r="I162" s="9"/>
      <c r="J162" s="11"/>
      <c r="K162" s="20"/>
    </row>
    <row r="163" spans="1:11" x14ac:dyDescent="0.25">
      <c r="A163" s="40">
        <f>EDATE(A161,1)</f>
        <v>37196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f t="shared" si="7"/>
        <v>37226</v>
      </c>
      <c r="B164" s="20" t="s">
        <v>159</v>
      </c>
      <c r="C164" s="13">
        <v>1.25</v>
      </c>
      <c r="D164" s="39">
        <v>7.3000000000000009E-2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/>
      <c r="B165" s="20" t="s">
        <v>160</v>
      </c>
      <c r="C165" s="13"/>
      <c r="D165" s="39">
        <v>5</v>
      </c>
      <c r="E165" s="9"/>
      <c r="F165" s="20"/>
      <c r="G165" s="13"/>
      <c r="H165" s="39"/>
      <c r="I165" s="9"/>
      <c r="J165" s="11"/>
      <c r="K165" s="20"/>
    </row>
    <row r="166" spans="1:11" x14ac:dyDescent="0.25">
      <c r="A166" s="48" t="s">
        <v>150</v>
      </c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>
        <f>EDATE(A164,1)</f>
        <v>37257</v>
      </c>
      <c r="B167" s="20" t="s">
        <v>52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50">
        <v>44947</v>
      </c>
    </row>
    <row r="168" spans="1:11" x14ac:dyDescent="0.25">
      <c r="A168" s="40"/>
      <c r="B168" s="20" t="s">
        <v>100</v>
      </c>
      <c r="C168" s="13"/>
      <c r="D168" s="39"/>
      <c r="E168" s="9"/>
      <c r="F168" s="20"/>
      <c r="G168" s="13"/>
      <c r="H168" s="39">
        <v>3</v>
      </c>
      <c r="I168" s="9"/>
      <c r="J168" s="11"/>
      <c r="K168" s="50" t="s">
        <v>163</v>
      </c>
    </row>
    <row r="169" spans="1:11" x14ac:dyDescent="0.25">
      <c r="A169" s="40"/>
      <c r="B169" s="20" t="s">
        <v>162</v>
      </c>
      <c r="C169" s="13"/>
      <c r="D169" s="39">
        <v>0.308</v>
      </c>
      <c r="E169" s="9"/>
      <c r="F169" s="20"/>
      <c r="G169" s="13"/>
      <c r="H169" s="39"/>
      <c r="I169" s="9"/>
      <c r="J169" s="11"/>
      <c r="K169" s="20"/>
    </row>
    <row r="170" spans="1:11" x14ac:dyDescent="0.25">
      <c r="A170" s="40">
        <f>EDATE(A167,1)</f>
        <v>37288</v>
      </c>
      <c r="B170" s="20" t="s">
        <v>164</v>
      </c>
      <c r="C170" s="13">
        <v>1.25</v>
      </c>
      <c r="D170" s="39">
        <v>0.21000000000000002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f t="shared" ref="A171:A184" si="8">EDATE(A170,1)</f>
        <v>37316</v>
      </c>
      <c r="B171" s="20" t="s">
        <v>165</v>
      </c>
      <c r="C171" s="13">
        <v>1.25</v>
      </c>
      <c r="D171" s="39">
        <v>0.16700000000000001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f t="shared" si="8"/>
        <v>37347</v>
      </c>
      <c r="B172" s="20" t="s">
        <v>66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4</v>
      </c>
      <c r="I172" s="9"/>
      <c r="J172" s="11"/>
      <c r="K172" s="20" t="s">
        <v>167</v>
      </c>
    </row>
    <row r="173" spans="1:11" x14ac:dyDescent="0.25">
      <c r="A173" s="40"/>
      <c r="B173" s="20" t="s">
        <v>166</v>
      </c>
      <c r="C173" s="13"/>
      <c r="D173" s="39">
        <v>0.77500000000000002</v>
      </c>
      <c r="E173" s="9"/>
      <c r="F173" s="20"/>
      <c r="G173" s="13"/>
      <c r="H173" s="39"/>
      <c r="I173" s="9"/>
      <c r="J173" s="11"/>
      <c r="K173" s="20"/>
    </row>
    <row r="174" spans="1:11" x14ac:dyDescent="0.25">
      <c r="A174" s="40">
        <f>EDATE(A172,1)</f>
        <v>37377</v>
      </c>
      <c r="B174" s="20" t="s">
        <v>100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3</v>
      </c>
      <c r="I174" s="9"/>
      <c r="J174" s="11"/>
      <c r="K174" s="20" t="s">
        <v>169</v>
      </c>
    </row>
    <row r="175" spans="1:11" x14ac:dyDescent="0.25">
      <c r="A175" s="40"/>
      <c r="B175" s="20" t="s">
        <v>168</v>
      </c>
      <c r="C175" s="13"/>
      <c r="D175" s="39">
        <v>0.72899999999999998</v>
      </c>
      <c r="E175" s="9"/>
      <c r="F175" s="20"/>
      <c r="G175" s="13"/>
      <c r="H175" s="39"/>
      <c r="I175" s="9"/>
      <c r="J175" s="11"/>
      <c r="K175" s="20"/>
    </row>
    <row r="176" spans="1:11" x14ac:dyDescent="0.25">
      <c r="A176" s="40">
        <f>EDATE(A174,1)</f>
        <v>37408</v>
      </c>
      <c r="B176" s="20" t="s">
        <v>55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>
        <v>2</v>
      </c>
      <c r="I176" s="9"/>
      <c r="J176" s="11"/>
      <c r="K176" s="20" t="s">
        <v>171</v>
      </c>
    </row>
    <row r="177" spans="1:11" x14ac:dyDescent="0.25">
      <c r="A177" s="40"/>
      <c r="B177" s="20" t="s">
        <v>172</v>
      </c>
      <c r="C177" s="13"/>
      <c r="D177" s="39"/>
      <c r="E177" s="9"/>
      <c r="F177" s="20"/>
      <c r="G177" s="13"/>
      <c r="H177" s="39"/>
      <c r="I177" s="9"/>
      <c r="J177" s="11"/>
      <c r="K177" s="20" t="s">
        <v>173</v>
      </c>
    </row>
    <row r="178" spans="1:11" x14ac:dyDescent="0.25">
      <c r="A178" s="40"/>
      <c r="B178" s="20" t="s">
        <v>170</v>
      </c>
      <c r="C178" s="13"/>
      <c r="D178" s="39">
        <v>0.56499999999999995</v>
      </c>
      <c r="E178" s="9"/>
      <c r="F178" s="20"/>
      <c r="G178" s="13"/>
      <c r="H178" s="39"/>
      <c r="I178" s="9"/>
      <c r="J178" s="11"/>
      <c r="K178" s="20"/>
    </row>
    <row r="179" spans="1:11" x14ac:dyDescent="0.25">
      <c r="A179" s="40">
        <f>EDATE(A176,1)</f>
        <v>37438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f>EDATE(A179,1)</f>
        <v>37469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 t="shared" si="8"/>
        <v>37500</v>
      </c>
      <c r="B181" s="20" t="s">
        <v>55</v>
      </c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>
        <v>2</v>
      </c>
      <c r="I181" s="9"/>
      <c r="J181" s="11"/>
      <c r="K181" s="20" t="s">
        <v>174</v>
      </c>
    </row>
    <row r="182" spans="1:11" x14ac:dyDescent="0.25">
      <c r="A182" s="40">
        <f t="shared" si="8"/>
        <v>37530</v>
      </c>
      <c r="B182" s="20" t="s">
        <v>52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50">
        <v>45221</v>
      </c>
    </row>
    <row r="183" spans="1:11" x14ac:dyDescent="0.25">
      <c r="A183" s="40">
        <f t="shared" si="8"/>
        <v>37561</v>
      </c>
      <c r="B183" s="20" t="s">
        <v>55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2</v>
      </c>
      <c r="I183" s="9"/>
      <c r="J183" s="11"/>
      <c r="K183" s="20" t="s">
        <v>90</v>
      </c>
    </row>
    <row r="184" spans="1:11" x14ac:dyDescent="0.25">
      <c r="A184" s="40">
        <f t="shared" si="8"/>
        <v>37591</v>
      </c>
      <c r="B184" s="20" t="s">
        <v>52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1</v>
      </c>
      <c r="I184" s="9"/>
      <c r="J184" s="11"/>
      <c r="K184" s="50">
        <v>45265</v>
      </c>
    </row>
    <row r="185" spans="1:11" x14ac:dyDescent="0.25">
      <c r="A185" s="40"/>
      <c r="B185" s="20" t="s">
        <v>160</v>
      </c>
      <c r="C185" s="13"/>
      <c r="D185" s="39">
        <v>5</v>
      </c>
      <c r="E185" s="9"/>
      <c r="F185" s="20"/>
      <c r="G185" s="13"/>
      <c r="H185" s="39"/>
      <c r="I185" s="9"/>
      <c r="J185" s="11"/>
      <c r="K185" s="20"/>
    </row>
    <row r="186" spans="1:11" x14ac:dyDescent="0.25">
      <c r="A186" s="48" t="s">
        <v>161</v>
      </c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25">
      <c r="A187" s="40">
        <f>EDATE(A184,1)</f>
        <v>37622</v>
      </c>
      <c r="B187" s="20" t="s">
        <v>100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3</v>
      </c>
      <c r="I187" s="9"/>
      <c r="J187" s="11"/>
      <c r="K187" s="20" t="s">
        <v>176</v>
      </c>
    </row>
    <row r="188" spans="1:11" x14ac:dyDescent="0.25">
      <c r="A188" s="40">
        <f>EDATE(A187,1)</f>
        <v>37653</v>
      </c>
      <c r="B188" s="20" t="s">
        <v>100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>
        <v>3</v>
      </c>
      <c r="I188" s="9"/>
      <c r="J188" s="11"/>
      <c r="K188" s="20" t="s">
        <v>177</v>
      </c>
    </row>
    <row r="189" spans="1:11" x14ac:dyDescent="0.25">
      <c r="A189" s="40">
        <f t="shared" ref="A189:A199" si="9">EDATE(A188,1)</f>
        <v>37681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 t="shared" si="9"/>
        <v>37712</v>
      </c>
      <c r="B190" s="20" t="s">
        <v>52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1</v>
      </c>
      <c r="I190" s="9"/>
      <c r="J190" s="11"/>
      <c r="K190" s="50">
        <v>45030</v>
      </c>
    </row>
    <row r="191" spans="1:11" x14ac:dyDescent="0.25">
      <c r="A191" s="40"/>
      <c r="B191" s="20" t="s">
        <v>52</v>
      </c>
      <c r="C191" s="13"/>
      <c r="D191" s="39"/>
      <c r="E191" s="9"/>
      <c r="F191" s="20"/>
      <c r="G191" s="13"/>
      <c r="H191" s="39">
        <v>1</v>
      </c>
      <c r="I191" s="9"/>
      <c r="J191" s="11"/>
      <c r="K191" s="50">
        <v>45037</v>
      </c>
    </row>
    <row r="192" spans="1:11" x14ac:dyDescent="0.25">
      <c r="A192" s="40">
        <f>EDATE(A190,1)</f>
        <v>37742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 t="shared" si="9"/>
        <v>37773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f t="shared" si="9"/>
        <v>37803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f t="shared" si="9"/>
        <v>37834</v>
      </c>
      <c r="B195" s="15"/>
      <c r="C195" s="13">
        <v>1.25</v>
      </c>
      <c r="D195" s="43"/>
      <c r="E195" s="9"/>
      <c r="F195" s="15"/>
      <c r="G195" s="42">
        <f>IF(ISBLANK(Table1[[#This Row],[EARNED]]),"",Table1[[#This Row],[EARNED]])</f>
        <v>1.25</v>
      </c>
      <c r="H195" s="43"/>
      <c r="I195" s="9"/>
      <c r="J195" s="12"/>
      <c r="K195" s="15"/>
    </row>
    <row r="196" spans="1:11" x14ac:dyDescent="0.25">
      <c r="A196" s="40">
        <f t="shared" si="9"/>
        <v>37865</v>
      </c>
      <c r="B196" s="20"/>
      <c r="C196" s="13">
        <v>1.25</v>
      </c>
      <c r="D196" s="39"/>
      <c r="E196" s="9"/>
      <c r="F196" s="20"/>
      <c r="G196" s="42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f t="shared" si="9"/>
        <v>37895</v>
      </c>
      <c r="B197" s="20"/>
      <c r="C197" s="13">
        <v>1.25</v>
      </c>
      <c r="D197" s="39"/>
      <c r="E197" s="9"/>
      <c r="F197" s="20"/>
      <c r="G197" s="42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f t="shared" si="9"/>
        <v>37926</v>
      </c>
      <c r="B198" s="20"/>
      <c r="C198" s="13">
        <v>1.25</v>
      </c>
      <c r="D198" s="39"/>
      <c r="E198" s="9"/>
      <c r="F198" s="20"/>
      <c r="G198" s="42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 t="shared" si="9"/>
        <v>37956</v>
      </c>
      <c r="B199" s="20" t="s">
        <v>160</v>
      </c>
      <c r="C199" s="13">
        <v>1.25</v>
      </c>
      <c r="D199" s="39">
        <v>5</v>
      </c>
      <c r="E199" s="9"/>
      <c r="F199" s="20"/>
      <c r="G199" s="42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8" t="s">
        <v>175</v>
      </c>
      <c r="B200" s="20"/>
      <c r="C200" s="13"/>
      <c r="D200" s="39"/>
      <c r="E200" s="9"/>
      <c r="F200" s="20"/>
      <c r="G200" s="42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f>EDATE(A199,1)</f>
        <v>37987</v>
      </c>
      <c r="B201" s="20" t="s">
        <v>133</v>
      </c>
      <c r="C201" s="13">
        <v>1.25</v>
      </c>
      <c r="D201" s="39"/>
      <c r="E201" s="9"/>
      <c r="F201" s="20"/>
      <c r="G201" s="42">
        <f>IF(ISBLANK(Table1[[#This Row],[EARNED]]),"",Table1[[#This Row],[EARNED]])</f>
        <v>1.25</v>
      </c>
      <c r="H201" s="39"/>
      <c r="I201" s="9"/>
      <c r="J201" s="11"/>
      <c r="K201" s="20" t="s">
        <v>179</v>
      </c>
    </row>
    <row r="202" spans="1:11" x14ac:dyDescent="0.25">
      <c r="A202" s="40">
        <f>EDATE(A201,1)</f>
        <v>38018</v>
      </c>
      <c r="B202" s="20"/>
      <c r="C202" s="13">
        <v>1.25</v>
      </c>
      <c r="D202" s="39"/>
      <c r="E202" s="9"/>
      <c r="F202" s="20"/>
      <c r="G202" s="42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f t="shared" ref="A203:A212" si="10">EDATE(A202,1)</f>
        <v>38047</v>
      </c>
      <c r="B203" s="20"/>
      <c r="C203" s="13">
        <v>1.25</v>
      </c>
      <c r="D203" s="39"/>
      <c r="E203" s="9"/>
      <c r="F203" s="20"/>
      <c r="G203" s="42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f t="shared" si="10"/>
        <v>38078</v>
      </c>
      <c r="B204" s="20"/>
      <c r="C204" s="13">
        <v>1.25</v>
      </c>
      <c r="D204" s="39"/>
      <c r="E204" s="9"/>
      <c r="F204" s="20"/>
      <c r="G204" s="42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f t="shared" si="10"/>
        <v>38108</v>
      </c>
      <c r="B205" s="20"/>
      <c r="C205" s="13">
        <v>1.25</v>
      </c>
      <c r="D205" s="39"/>
      <c r="E205" s="9"/>
      <c r="F205" s="20"/>
      <c r="G205" s="42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f t="shared" si="10"/>
        <v>38139</v>
      </c>
      <c r="B206" s="20"/>
      <c r="C206" s="13">
        <v>1.25</v>
      </c>
      <c r="D206" s="39"/>
      <c r="E206" s="9"/>
      <c r="F206" s="20"/>
      <c r="G206" s="42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 t="shared" si="10"/>
        <v>38169</v>
      </c>
      <c r="B207" s="20" t="s">
        <v>180</v>
      </c>
      <c r="C207" s="13">
        <v>1.25</v>
      </c>
      <c r="D207" s="39">
        <v>1.0309999999999999</v>
      </c>
      <c r="E207" s="9"/>
      <c r="F207" s="20"/>
      <c r="G207" s="42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f t="shared" si="10"/>
        <v>38200</v>
      </c>
      <c r="B208" s="20" t="s">
        <v>100</v>
      </c>
      <c r="C208" s="13">
        <v>1.25</v>
      </c>
      <c r="D208" s="39"/>
      <c r="E208" s="9"/>
      <c r="F208" s="20"/>
      <c r="G208" s="42">
        <f>IF(ISBLANK(Table1[[#This Row],[EARNED]]),"",Table1[[#This Row],[EARNED]])</f>
        <v>1.25</v>
      </c>
      <c r="H208" s="39">
        <v>3</v>
      </c>
      <c r="I208" s="9"/>
      <c r="J208" s="11"/>
      <c r="K208" s="20" t="s">
        <v>182</v>
      </c>
    </row>
    <row r="209" spans="1:11" x14ac:dyDescent="0.25">
      <c r="A209" s="40"/>
      <c r="B209" s="20" t="s">
        <v>55</v>
      </c>
      <c r="C209" s="13"/>
      <c r="D209" s="39"/>
      <c r="E209" s="9"/>
      <c r="F209" s="20"/>
      <c r="G209" s="13"/>
      <c r="H209" s="39">
        <v>2</v>
      </c>
      <c r="I209" s="9"/>
      <c r="J209" s="11"/>
      <c r="K209" s="20" t="s">
        <v>181</v>
      </c>
    </row>
    <row r="210" spans="1:11" x14ac:dyDescent="0.25">
      <c r="A210" s="40"/>
      <c r="B210" s="20" t="s">
        <v>73</v>
      </c>
      <c r="C210" s="13"/>
      <c r="D210" s="39">
        <v>6.200000000000002E-2</v>
      </c>
      <c r="E210" s="9"/>
      <c r="F210" s="20"/>
      <c r="G210" s="13"/>
      <c r="H210" s="39"/>
      <c r="I210" s="9"/>
      <c r="J210" s="11"/>
      <c r="K210" s="20"/>
    </row>
    <row r="211" spans="1:11" x14ac:dyDescent="0.25">
      <c r="A211" s="40">
        <f>EDATE(A208,1)</f>
        <v>38231</v>
      </c>
      <c r="B211" s="20" t="s">
        <v>100</v>
      </c>
      <c r="C211" s="13">
        <v>1.25</v>
      </c>
      <c r="D211" s="39"/>
      <c r="E211" s="9"/>
      <c r="F211" s="20"/>
      <c r="G211" s="42">
        <f>IF(ISBLANK(Table1[[#This Row],[EARNED]]),"",Table1[[#This Row],[EARNED]])</f>
        <v>1.25</v>
      </c>
      <c r="H211" s="39">
        <v>3</v>
      </c>
      <c r="I211" s="9"/>
      <c r="J211" s="11"/>
      <c r="K211" s="20" t="s">
        <v>183</v>
      </c>
    </row>
    <row r="212" spans="1:11" x14ac:dyDescent="0.25">
      <c r="A212" s="40">
        <f t="shared" si="10"/>
        <v>38261</v>
      </c>
      <c r="B212" s="20" t="s">
        <v>52</v>
      </c>
      <c r="C212" s="13">
        <v>1.25</v>
      </c>
      <c r="D212" s="39"/>
      <c r="E212" s="9"/>
      <c r="F212" s="20"/>
      <c r="G212" s="42">
        <f>IF(ISBLANK(Table1[[#This Row],[EARNED]]),"",Table1[[#This Row],[EARNED]])</f>
        <v>1.25</v>
      </c>
      <c r="H212" s="39">
        <v>1</v>
      </c>
      <c r="I212" s="9"/>
      <c r="J212" s="11"/>
      <c r="K212" s="50">
        <v>45214</v>
      </c>
    </row>
    <row r="213" spans="1:11" x14ac:dyDescent="0.25">
      <c r="A213" s="40"/>
      <c r="B213" s="20" t="s">
        <v>52</v>
      </c>
      <c r="C213" s="13"/>
      <c r="D213" s="39"/>
      <c r="E213" s="9"/>
      <c r="F213" s="20"/>
      <c r="G213" s="42"/>
      <c r="H213" s="39">
        <v>1</v>
      </c>
      <c r="I213" s="9"/>
      <c r="J213" s="11"/>
      <c r="K213" s="50">
        <v>45220</v>
      </c>
    </row>
    <row r="214" spans="1:11" x14ac:dyDescent="0.25">
      <c r="A214" s="40">
        <f>EDATE(A212,1)</f>
        <v>38292</v>
      </c>
      <c r="B214" s="20" t="s">
        <v>66</v>
      </c>
      <c r="C214" s="13">
        <v>1.25</v>
      </c>
      <c r="D214" s="39"/>
      <c r="E214" s="9"/>
      <c r="F214" s="20"/>
      <c r="G214" s="42">
        <f>IF(ISBLANK(Table1[[#This Row],[EARNED]]),"",Table1[[#This Row],[EARNED]])</f>
        <v>1.25</v>
      </c>
      <c r="H214" s="39">
        <v>4</v>
      </c>
      <c r="I214" s="9"/>
      <c r="J214" s="11"/>
      <c r="K214" s="20" t="s">
        <v>184</v>
      </c>
    </row>
    <row r="215" spans="1:11" x14ac:dyDescent="0.25">
      <c r="A215" s="40"/>
      <c r="B215" s="20" t="s">
        <v>134</v>
      </c>
      <c r="C215" s="13"/>
      <c r="D215" s="39"/>
      <c r="E215" s="9"/>
      <c r="F215" s="20"/>
      <c r="G215" s="13"/>
      <c r="H215" s="39"/>
      <c r="I215" s="9"/>
      <c r="J215" s="11"/>
      <c r="K215" s="20" t="s">
        <v>185</v>
      </c>
    </row>
    <row r="216" spans="1:11" x14ac:dyDescent="0.25">
      <c r="A216" s="40"/>
      <c r="B216" s="20" t="s">
        <v>63</v>
      </c>
      <c r="C216" s="13"/>
      <c r="D216" s="39">
        <v>3</v>
      </c>
      <c r="E216" s="9"/>
      <c r="F216" s="20"/>
      <c r="G216" s="13"/>
      <c r="H216" s="39"/>
      <c r="I216" s="9"/>
      <c r="J216" s="11"/>
      <c r="K216" s="20" t="s">
        <v>186</v>
      </c>
    </row>
    <row r="217" spans="1:11" x14ac:dyDescent="0.25">
      <c r="A217" s="40">
        <f>EDATE(A214,1)</f>
        <v>38322</v>
      </c>
      <c r="B217" s="20" t="s">
        <v>68</v>
      </c>
      <c r="C217" s="13">
        <v>1.25</v>
      </c>
      <c r="D217" s="39">
        <v>2</v>
      </c>
      <c r="E217" s="9"/>
      <c r="F217" s="20"/>
      <c r="G217" s="42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8" t="s">
        <v>178</v>
      </c>
      <c r="B218" s="20"/>
      <c r="C218" s="13"/>
      <c r="D218" s="39"/>
      <c r="E218" s="9"/>
      <c r="F218" s="20"/>
      <c r="G218" s="42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0">
        <f>EDATE(A217,1)</f>
        <v>38353</v>
      </c>
      <c r="B219" s="20"/>
      <c r="C219" s="13">
        <v>1.25</v>
      </c>
      <c r="D219" s="39"/>
      <c r="E219" s="9"/>
      <c r="F219" s="20"/>
      <c r="G219" s="42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>EDATE(A219,1)</f>
        <v>38384</v>
      </c>
      <c r="B220" s="20" t="s">
        <v>53</v>
      </c>
      <c r="C220" s="13">
        <v>1.25</v>
      </c>
      <c r="D220" s="39">
        <v>1</v>
      </c>
      <c r="E220" s="9"/>
      <c r="F220" s="20"/>
      <c r="G220" s="42">
        <f>IF(ISBLANK(Table1[[#This Row],[EARNED]]),"",Table1[[#This Row],[EARNED]])</f>
        <v>1.25</v>
      </c>
      <c r="H220" s="39"/>
      <c r="I220" s="9"/>
      <c r="J220" s="11"/>
      <c r="K220" s="50">
        <v>44968</v>
      </c>
    </row>
    <row r="221" spans="1:11" x14ac:dyDescent="0.25">
      <c r="A221" s="40"/>
      <c r="B221" s="20" t="s">
        <v>100</v>
      </c>
      <c r="C221" s="13"/>
      <c r="D221" s="39"/>
      <c r="E221" s="9"/>
      <c r="F221" s="20"/>
      <c r="G221" s="13"/>
      <c r="H221" s="39">
        <v>3</v>
      </c>
      <c r="I221" s="9"/>
      <c r="J221" s="11"/>
      <c r="K221" s="20" t="s">
        <v>189</v>
      </c>
    </row>
    <row r="222" spans="1:11" x14ac:dyDescent="0.25">
      <c r="A222" s="40">
        <f>EDATE(A220,1)</f>
        <v>38412</v>
      </c>
      <c r="B222" s="20"/>
      <c r="C222" s="13">
        <v>1.25</v>
      </c>
      <c r="D222" s="39"/>
      <c r="E222" s="9"/>
      <c r="F222" s="20"/>
      <c r="G222" s="42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f t="shared" ref="A223:A230" si="11">EDATE(A222,1)</f>
        <v>38443</v>
      </c>
      <c r="B223" s="20"/>
      <c r="C223" s="13">
        <v>1.25</v>
      </c>
      <c r="D223" s="39"/>
      <c r="E223" s="9"/>
      <c r="F223" s="20"/>
      <c r="G223" s="42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 t="shared" si="11"/>
        <v>38473</v>
      </c>
      <c r="B224" s="20"/>
      <c r="C224" s="13">
        <v>1.25</v>
      </c>
      <c r="D224" s="39"/>
      <c r="E224" s="9"/>
      <c r="F224" s="20"/>
      <c r="G224" s="42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f t="shared" si="11"/>
        <v>38504</v>
      </c>
      <c r="B225" s="20"/>
      <c r="C225" s="13">
        <v>1.25</v>
      </c>
      <c r="D225" s="39"/>
      <c r="E225" s="9"/>
      <c r="F225" s="20"/>
      <c r="G225" s="42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 t="shared" si="11"/>
        <v>38534</v>
      </c>
      <c r="B226" s="20" t="s">
        <v>190</v>
      </c>
      <c r="C226" s="13">
        <v>1.25</v>
      </c>
      <c r="D226" s="39"/>
      <c r="E226" s="9"/>
      <c r="F226" s="20"/>
      <c r="G226" s="42">
        <f>IF(ISBLANK(Table1[[#This Row],[EARNED]]),"",Table1[[#This Row],[EARNED]])</f>
        <v>1.25</v>
      </c>
      <c r="H226" s="39"/>
      <c r="I226" s="9"/>
      <c r="J226" s="11"/>
      <c r="K226" s="20" t="s">
        <v>191</v>
      </c>
    </row>
    <row r="227" spans="1:11" x14ac:dyDescent="0.25">
      <c r="A227" s="40">
        <f t="shared" si="11"/>
        <v>38565</v>
      </c>
      <c r="B227" s="20" t="s">
        <v>63</v>
      </c>
      <c r="C227" s="13">
        <v>1.25</v>
      </c>
      <c r="D227" s="39">
        <v>3</v>
      </c>
      <c r="E227" s="9"/>
      <c r="F227" s="20"/>
      <c r="G227" s="42">
        <f>IF(ISBLANK(Table1[[#This Row],[EARNED]]),"",Table1[[#This Row],[EARNED]])</f>
        <v>1.25</v>
      </c>
      <c r="H227" s="39"/>
      <c r="I227" s="9"/>
      <c r="J227" s="11"/>
      <c r="K227" s="20" t="s">
        <v>192</v>
      </c>
    </row>
    <row r="228" spans="1:11" x14ac:dyDescent="0.25">
      <c r="A228" s="40">
        <f t="shared" si="11"/>
        <v>38596</v>
      </c>
      <c r="B228" s="20"/>
      <c r="C228" s="13">
        <v>1.25</v>
      </c>
      <c r="D228" s="39"/>
      <c r="E228" s="9"/>
      <c r="F228" s="20"/>
      <c r="G228" s="42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f t="shared" si="11"/>
        <v>38626</v>
      </c>
      <c r="B229" s="20"/>
      <c r="C229" s="13">
        <v>1.25</v>
      </c>
      <c r="D229" s="39"/>
      <c r="E229" s="9"/>
      <c r="F229" s="20"/>
      <c r="G229" s="42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f t="shared" si="11"/>
        <v>38657</v>
      </c>
      <c r="B230" s="20"/>
      <c r="C230" s="13">
        <v>1.25</v>
      </c>
      <c r="D230" s="39"/>
      <c r="E230" s="9"/>
      <c r="F230" s="20"/>
      <c r="G230" s="42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>EDATE(A230,1)</f>
        <v>38687</v>
      </c>
      <c r="B231" s="20" t="s">
        <v>188</v>
      </c>
      <c r="C231" s="13">
        <v>1.25</v>
      </c>
      <c r="D231" s="39">
        <v>1</v>
      </c>
      <c r="E231" s="9"/>
      <c r="F231" s="20"/>
      <c r="G231" s="42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8" t="s">
        <v>187</v>
      </c>
      <c r="B232" s="20"/>
      <c r="C232" s="13"/>
      <c r="D232" s="39"/>
      <c r="E232" s="9"/>
      <c r="F232" s="20"/>
      <c r="G232" s="42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>
        <f>EDATE(A231,1)</f>
        <v>38718</v>
      </c>
      <c r="B233" s="20"/>
      <c r="C233" s="13">
        <v>1.25</v>
      </c>
      <c r="D233" s="39"/>
      <c r="E233" s="9"/>
      <c r="F233" s="20"/>
      <c r="G233" s="42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f>EDATE(A233,1)</f>
        <v>38749</v>
      </c>
      <c r="B234" s="20"/>
      <c r="C234" s="13">
        <v>1.25</v>
      </c>
      <c r="D234" s="39"/>
      <c r="E234" s="9"/>
      <c r="F234" s="20"/>
      <c r="G234" s="42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f t="shared" ref="A235:A245" si="12">EDATE(A234,1)</f>
        <v>38777</v>
      </c>
      <c r="B235" s="20"/>
      <c r="C235" s="13">
        <v>1.25</v>
      </c>
      <c r="D235" s="39"/>
      <c r="E235" s="9"/>
      <c r="F235" s="20"/>
      <c r="G235" s="42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 t="shared" si="12"/>
        <v>38808</v>
      </c>
      <c r="B236" s="20"/>
      <c r="C236" s="13">
        <v>1.25</v>
      </c>
      <c r="D236" s="39"/>
      <c r="E236" s="9"/>
      <c r="F236" s="20"/>
      <c r="G236" s="42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f t="shared" si="12"/>
        <v>38838</v>
      </c>
      <c r="B237" s="20"/>
      <c r="C237" s="13">
        <v>1.25</v>
      </c>
      <c r="D237" s="39"/>
      <c r="E237" s="9"/>
      <c r="F237" s="20"/>
      <c r="G237" s="42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 t="shared" si="12"/>
        <v>38869</v>
      </c>
      <c r="B238" s="20"/>
      <c r="C238" s="13">
        <v>1.25</v>
      </c>
      <c r="D238" s="39"/>
      <c r="E238" s="9"/>
      <c r="F238" s="20"/>
      <c r="G238" s="42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f t="shared" si="12"/>
        <v>38899</v>
      </c>
      <c r="B239" s="20"/>
      <c r="C239" s="13">
        <v>1.25</v>
      </c>
      <c r="D239" s="39"/>
      <c r="E239" s="9"/>
      <c r="F239" s="20"/>
      <c r="G239" s="42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f t="shared" si="12"/>
        <v>38930</v>
      </c>
      <c r="B240" s="20" t="s">
        <v>172</v>
      </c>
      <c r="C240" s="13">
        <v>1.25</v>
      </c>
      <c r="D240" s="39"/>
      <c r="E240" s="9"/>
      <c r="F240" s="20"/>
      <c r="G240" s="42">
        <f>IF(ISBLANK(Table1[[#This Row],[EARNED]]),"",Table1[[#This Row],[EARNED]])</f>
        <v>1.25</v>
      </c>
      <c r="H240" s="39"/>
      <c r="I240" s="9"/>
      <c r="J240" s="11"/>
      <c r="K240" s="20" t="s">
        <v>194</v>
      </c>
    </row>
    <row r="241" spans="1:11" x14ac:dyDescent="0.25">
      <c r="A241" s="40"/>
      <c r="B241" s="20" t="s">
        <v>63</v>
      </c>
      <c r="C241" s="13"/>
      <c r="D241" s="39">
        <v>3</v>
      </c>
      <c r="E241" s="9"/>
      <c r="F241" s="20"/>
      <c r="G241" s="13"/>
      <c r="H241" s="39"/>
      <c r="I241" s="9"/>
      <c r="J241" s="11"/>
      <c r="K241" s="20" t="s">
        <v>195</v>
      </c>
    </row>
    <row r="242" spans="1:11" x14ac:dyDescent="0.25">
      <c r="A242" s="40">
        <f>EDATE(A240,1)</f>
        <v>38961</v>
      </c>
      <c r="B242" s="20"/>
      <c r="C242" s="13">
        <v>1.25</v>
      </c>
      <c r="D242" s="39"/>
      <c r="E242" s="9"/>
      <c r="F242" s="20"/>
      <c r="G242" s="42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f t="shared" si="12"/>
        <v>38991</v>
      </c>
      <c r="B243" s="20"/>
      <c r="C243" s="13">
        <v>1.25</v>
      </c>
      <c r="D243" s="39"/>
      <c r="E243" s="9"/>
      <c r="F243" s="20"/>
      <c r="G243" s="42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f>EDATE(A243,1)</f>
        <v>39022</v>
      </c>
      <c r="B244" s="20"/>
      <c r="C244" s="13">
        <v>1.25</v>
      </c>
      <c r="D244" s="39"/>
      <c r="E244" s="9"/>
      <c r="F244" s="20"/>
      <c r="G244" s="42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f t="shared" si="12"/>
        <v>39052</v>
      </c>
      <c r="B245" s="20" t="s">
        <v>68</v>
      </c>
      <c r="C245" s="13">
        <v>1.25</v>
      </c>
      <c r="D245" s="39">
        <v>2</v>
      </c>
      <c r="E245" s="9"/>
      <c r="F245" s="20"/>
      <c r="G245" s="42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8" t="s">
        <v>193</v>
      </c>
      <c r="B246" s="20"/>
      <c r="C246" s="13"/>
      <c r="D246" s="39"/>
      <c r="E246" s="9"/>
      <c r="F246" s="20"/>
      <c r="G246" s="42" t="str">
        <f>IF(ISBLANK(Table1[[#This Row],[EARNED]]),"",Table1[[#This Row],[EARNED]])</f>
        <v/>
      </c>
      <c r="H246" s="39"/>
      <c r="I246" s="9"/>
      <c r="J246" s="11"/>
      <c r="K246" s="20"/>
    </row>
    <row r="247" spans="1:11" x14ac:dyDescent="0.25">
      <c r="A247" s="40">
        <f>EDATE(A245,1)</f>
        <v>39083</v>
      </c>
      <c r="B247" s="20"/>
      <c r="C247" s="13">
        <v>1.25</v>
      </c>
      <c r="D247" s="39"/>
      <c r="E247" s="9"/>
      <c r="F247" s="20"/>
      <c r="G247" s="42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f>EDATE(A247,1)</f>
        <v>39114</v>
      </c>
      <c r="B248" s="20" t="s">
        <v>196</v>
      </c>
      <c r="C248" s="13">
        <v>1.25</v>
      </c>
      <c r="D248" s="39">
        <v>0.10400000000000001</v>
      </c>
      <c r="E248" s="9"/>
      <c r="F248" s="20"/>
      <c r="G248" s="42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f t="shared" ref="A249:A260" si="13">EDATE(A248,1)</f>
        <v>39142</v>
      </c>
      <c r="B249" s="20"/>
      <c r="C249" s="13">
        <v>1.25</v>
      </c>
      <c r="D249" s="39"/>
      <c r="E249" s="9"/>
      <c r="F249" s="20"/>
      <c r="G249" s="42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f t="shared" si="13"/>
        <v>39173</v>
      </c>
      <c r="B250" s="20" t="s">
        <v>100</v>
      </c>
      <c r="C250" s="13">
        <v>1.25</v>
      </c>
      <c r="D250" s="39"/>
      <c r="E250" s="9"/>
      <c r="F250" s="20"/>
      <c r="G250" s="42">
        <f>IF(ISBLANK(Table1[[#This Row],[EARNED]]),"",Table1[[#This Row],[EARNED]])</f>
        <v>1.25</v>
      </c>
      <c r="H250" s="39">
        <v>3</v>
      </c>
      <c r="I250" s="9"/>
      <c r="J250" s="11"/>
      <c r="K250" s="20" t="s">
        <v>197</v>
      </c>
    </row>
    <row r="251" spans="1:11" x14ac:dyDescent="0.25">
      <c r="A251" s="40"/>
      <c r="B251" s="20" t="s">
        <v>160</v>
      </c>
      <c r="C251" s="13"/>
      <c r="D251" s="39">
        <v>5</v>
      </c>
      <c r="E251" s="9"/>
      <c r="F251" s="20"/>
      <c r="G251" s="13"/>
      <c r="H251" s="39"/>
      <c r="I251" s="9"/>
      <c r="J251" s="11"/>
      <c r="K251" s="20" t="s">
        <v>198</v>
      </c>
    </row>
    <row r="252" spans="1:11" x14ac:dyDescent="0.25">
      <c r="A252" s="40">
        <f>EDATE(A250,1)</f>
        <v>39203</v>
      </c>
      <c r="B252" s="20" t="s">
        <v>196</v>
      </c>
      <c r="C252" s="13">
        <v>1.25</v>
      </c>
      <c r="D252" s="39">
        <v>0.10400000000000001</v>
      </c>
      <c r="E252" s="9"/>
      <c r="F252" s="20"/>
      <c r="G252" s="42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f t="shared" si="13"/>
        <v>39234</v>
      </c>
      <c r="B253" s="20" t="s">
        <v>199</v>
      </c>
      <c r="C253" s="13">
        <v>1.25</v>
      </c>
      <c r="D253" s="39">
        <v>2.1000000000000005E-2</v>
      </c>
      <c r="E253" s="9"/>
      <c r="F253" s="20"/>
      <c r="G253" s="42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f t="shared" si="13"/>
        <v>39264</v>
      </c>
      <c r="B254" s="20" t="s">
        <v>200</v>
      </c>
      <c r="C254" s="13">
        <v>1.25</v>
      </c>
      <c r="D254" s="39">
        <v>3</v>
      </c>
      <c r="E254" s="9"/>
      <c r="F254" s="20"/>
      <c r="G254" s="42">
        <f>IF(ISBLANK(Table1[[#This Row],[EARNED]]),"",Table1[[#This Row],[EARNED]])</f>
        <v>1.25</v>
      </c>
      <c r="H254" s="39"/>
      <c r="I254" s="9"/>
      <c r="J254" s="11"/>
      <c r="K254" s="20" t="s">
        <v>202</v>
      </c>
    </row>
    <row r="255" spans="1:11" x14ac:dyDescent="0.25">
      <c r="A255" s="40"/>
      <c r="B255" s="20" t="s">
        <v>52</v>
      </c>
      <c r="C255" s="13"/>
      <c r="D255" s="39"/>
      <c r="E255" s="9"/>
      <c r="F255" s="20"/>
      <c r="G255" s="13"/>
      <c r="H255" s="39">
        <v>1</v>
      </c>
      <c r="I255" s="9"/>
      <c r="J255" s="11"/>
      <c r="K255" s="50">
        <v>45125</v>
      </c>
    </row>
    <row r="256" spans="1:11" x14ac:dyDescent="0.25">
      <c r="A256" s="40"/>
      <c r="B256" s="20" t="s">
        <v>201</v>
      </c>
      <c r="C256" s="13"/>
      <c r="D256" s="39">
        <v>6.7000000000000004E-2</v>
      </c>
      <c r="E256" s="9"/>
      <c r="F256" s="20"/>
      <c r="G256" s="13"/>
      <c r="H256" s="39"/>
      <c r="I256" s="9"/>
      <c r="J256" s="11"/>
      <c r="K256" s="20"/>
    </row>
    <row r="257" spans="1:11" x14ac:dyDescent="0.25">
      <c r="A257" s="40">
        <f>EDATE(A254,1)</f>
        <v>39295</v>
      </c>
      <c r="B257" s="20" t="s">
        <v>78</v>
      </c>
      <c r="C257" s="13">
        <v>1.25</v>
      </c>
      <c r="D257" s="39">
        <v>0.01</v>
      </c>
      <c r="E257" s="9"/>
      <c r="F257" s="20"/>
      <c r="G257" s="42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f t="shared" si="13"/>
        <v>39326</v>
      </c>
      <c r="B258" s="20" t="s">
        <v>78</v>
      </c>
      <c r="C258" s="13">
        <v>1.25</v>
      </c>
      <c r="D258" s="39">
        <v>0.01</v>
      </c>
      <c r="E258" s="9"/>
      <c r="F258" s="20"/>
      <c r="G258" s="42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 t="shared" si="13"/>
        <v>39356</v>
      </c>
      <c r="B259" s="20" t="s">
        <v>203</v>
      </c>
      <c r="C259" s="13">
        <v>1.25</v>
      </c>
      <c r="D259" s="39">
        <v>0.115</v>
      </c>
      <c r="E259" s="9"/>
      <c r="F259" s="20"/>
      <c r="G259" s="42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 t="shared" si="13"/>
        <v>39387</v>
      </c>
      <c r="B260" s="20"/>
      <c r="C260" s="13">
        <v>1.25</v>
      </c>
      <c r="D260" s="39"/>
      <c r="E260" s="9"/>
      <c r="F260" s="20"/>
      <c r="G260" s="42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>EDATE(A260,1)</f>
        <v>39417</v>
      </c>
      <c r="B261" s="20" t="s">
        <v>204</v>
      </c>
      <c r="C261" s="13">
        <v>1.25</v>
      </c>
      <c r="D261" s="39">
        <v>3.1000000000000014E-2</v>
      </c>
      <c r="E261" s="9"/>
      <c r="F261" s="20"/>
      <c r="G261" s="42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8" t="s">
        <v>205</v>
      </c>
      <c r="B262" s="20"/>
      <c r="C262" s="13"/>
      <c r="D262" s="39"/>
      <c r="E262" s="9"/>
      <c r="F262" s="20"/>
      <c r="G262" s="42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>
        <f>EDATE(A261,1)</f>
        <v>39448</v>
      </c>
      <c r="B263" s="20" t="s">
        <v>206</v>
      </c>
      <c r="C263" s="13">
        <v>1.25</v>
      </c>
      <c r="D263" s="39">
        <v>0.4</v>
      </c>
      <c r="E263" s="9"/>
      <c r="F263" s="20"/>
      <c r="G263" s="42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f>EDATE(A263,1)</f>
        <v>39479</v>
      </c>
      <c r="B264" s="20" t="s">
        <v>55</v>
      </c>
      <c r="C264" s="13">
        <v>1.25</v>
      </c>
      <c r="D264" s="39"/>
      <c r="E264" s="9"/>
      <c r="F264" s="20"/>
      <c r="G264" s="42">
        <f>IF(ISBLANK(Table1[[#This Row],[EARNED]]),"",Table1[[#This Row],[EARNED]])</f>
        <v>1.25</v>
      </c>
      <c r="H264" s="39">
        <v>2</v>
      </c>
      <c r="I264" s="9"/>
      <c r="J264" s="11"/>
      <c r="K264" s="20" t="s">
        <v>208</v>
      </c>
    </row>
    <row r="265" spans="1:11" x14ac:dyDescent="0.25">
      <c r="A265" s="40"/>
      <c r="B265" s="20" t="s">
        <v>134</v>
      </c>
      <c r="C265" s="13"/>
      <c r="D265" s="39"/>
      <c r="E265" s="9"/>
      <c r="F265" s="20"/>
      <c r="G265" s="42"/>
      <c r="H265" s="39"/>
      <c r="I265" s="9"/>
      <c r="J265" s="11"/>
      <c r="K265" s="20" t="s">
        <v>209</v>
      </c>
    </row>
    <row r="266" spans="1:11" x14ac:dyDescent="0.25">
      <c r="A266" s="40"/>
      <c r="B266" s="20" t="s">
        <v>100</v>
      </c>
      <c r="C266" s="13"/>
      <c r="D266" s="39"/>
      <c r="E266" s="9"/>
      <c r="F266" s="20"/>
      <c r="G266" s="42"/>
      <c r="H266" s="39">
        <v>3</v>
      </c>
      <c r="I266" s="9"/>
      <c r="J266" s="11"/>
      <c r="K266" s="20" t="s">
        <v>210</v>
      </c>
    </row>
    <row r="267" spans="1:11" x14ac:dyDescent="0.25">
      <c r="A267" s="40"/>
      <c r="B267" s="20" t="s">
        <v>52</v>
      </c>
      <c r="C267" s="13"/>
      <c r="D267" s="39"/>
      <c r="E267" s="9"/>
      <c r="F267" s="20"/>
      <c r="G267" s="13"/>
      <c r="H267" s="39">
        <v>1</v>
      </c>
      <c r="I267" s="9"/>
      <c r="J267" s="11"/>
      <c r="K267" s="50">
        <v>45020</v>
      </c>
    </row>
    <row r="268" spans="1:11" x14ac:dyDescent="0.25">
      <c r="A268" s="40"/>
      <c r="B268" s="20" t="s">
        <v>207</v>
      </c>
      <c r="C268" s="13"/>
      <c r="D268" s="39">
        <v>2.181</v>
      </c>
      <c r="E268" s="9"/>
      <c r="F268" s="20"/>
      <c r="G268" s="42"/>
      <c r="H268" s="39"/>
      <c r="I268" s="9"/>
      <c r="J268" s="11"/>
      <c r="K268" s="20"/>
    </row>
    <row r="269" spans="1:11" x14ac:dyDescent="0.25">
      <c r="A269" s="40">
        <f>EDATE(A264,1)</f>
        <v>39508</v>
      </c>
      <c r="B269" s="20" t="s">
        <v>211</v>
      </c>
      <c r="C269" s="13">
        <v>1.25</v>
      </c>
      <c r="D269" s="39">
        <v>3.6059999999999999</v>
      </c>
      <c r="E269" s="9"/>
      <c r="F269" s="20"/>
      <c r="G269" s="42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f t="shared" ref="A270:A284" si="14">EDATE(A269,1)</f>
        <v>39539</v>
      </c>
      <c r="B270" s="20" t="s">
        <v>52</v>
      </c>
      <c r="C270" s="13">
        <v>1.25</v>
      </c>
      <c r="D270" s="39"/>
      <c r="E270" s="9"/>
      <c r="F270" s="20"/>
      <c r="G270" s="42">
        <f>IF(ISBLANK(Table1[[#This Row],[EARNED]]),"",Table1[[#This Row],[EARNED]])</f>
        <v>1.25</v>
      </c>
      <c r="H270" s="39">
        <v>1</v>
      </c>
      <c r="I270" s="9"/>
      <c r="J270" s="11"/>
      <c r="K270" s="50">
        <v>45033</v>
      </c>
    </row>
    <row r="271" spans="1:11" x14ac:dyDescent="0.25">
      <c r="A271" s="40"/>
      <c r="B271" s="20" t="s">
        <v>52</v>
      </c>
      <c r="C271" s="13"/>
      <c r="D271" s="39"/>
      <c r="E271" s="9"/>
      <c r="F271" s="20"/>
      <c r="G271" s="13"/>
      <c r="H271" s="39">
        <v>1</v>
      </c>
      <c r="I271" s="9"/>
      <c r="J271" s="11"/>
      <c r="K271" s="50">
        <v>45037</v>
      </c>
    </row>
    <row r="272" spans="1:11" x14ac:dyDescent="0.25">
      <c r="A272" s="40"/>
      <c r="B272" s="20" t="s">
        <v>212</v>
      </c>
      <c r="C272" s="13"/>
      <c r="D272" s="39">
        <v>1.8599999999999999</v>
      </c>
      <c r="E272" s="9"/>
      <c r="F272" s="20"/>
      <c r="G272" s="13"/>
      <c r="H272" s="39"/>
      <c r="I272" s="9"/>
      <c r="J272" s="11"/>
      <c r="K272" s="20"/>
    </row>
    <row r="273" spans="1:11" x14ac:dyDescent="0.25">
      <c r="A273" s="40">
        <f>EDATE(A270,1)</f>
        <v>39569</v>
      </c>
      <c r="B273" s="20" t="s">
        <v>55</v>
      </c>
      <c r="C273" s="13">
        <v>1.25</v>
      </c>
      <c r="D273" s="39"/>
      <c r="E273" s="9"/>
      <c r="F273" s="20"/>
      <c r="G273" s="42">
        <f>IF(ISBLANK(Table1[[#This Row],[EARNED]]),"",Table1[[#This Row],[EARNED]])</f>
        <v>1.25</v>
      </c>
      <c r="H273" s="39">
        <v>2</v>
      </c>
      <c r="I273" s="9"/>
      <c r="J273" s="11"/>
      <c r="K273" s="20" t="s">
        <v>214</v>
      </c>
    </row>
    <row r="274" spans="1:11" x14ac:dyDescent="0.25">
      <c r="A274" s="40"/>
      <c r="B274" s="20" t="s">
        <v>100</v>
      </c>
      <c r="C274" s="13"/>
      <c r="D274" s="39"/>
      <c r="E274" s="9"/>
      <c r="F274" s="20"/>
      <c r="G274" s="42"/>
      <c r="H274" s="39">
        <v>3</v>
      </c>
      <c r="I274" s="9"/>
      <c r="J274" s="11"/>
      <c r="K274" s="20" t="s">
        <v>215</v>
      </c>
    </row>
    <row r="275" spans="1:11" x14ac:dyDescent="0.25">
      <c r="A275" s="40"/>
      <c r="B275" s="20" t="s">
        <v>200</v>
      </c>
      <c r="C275" s="13"/>
      <c r="D275" s="39">
        <v>3</v>
      </c>
      <c r="E275" s="9"/>
      <c r="F275" s="20"/>
      <c r="G275" s="42"/>
      <c r="H275" s="39"/>
      <c r="I275" s="9"/>
      <c r="J275" s="11"/>
      <c r="K275" s="20" t="s">
        <v>216</v>
      </c>
    </row>
    <row r="276" spans="1:11" x14ac:dyDescent="0.25">
      <c r="A276" s="40"/>
      <c r="B276" s="20" t="s">
        <v>100</v>
      </c>
      <c r="C276" s="13"/>
      <c r="D276" s="39"/>
      <c r="E276" s="9"/>
      <c r="F276" s="20"/>
      <c r="G276" s="42"/>
      <c r="H276" s="39">
        <v>3</v>
      </c>
      <c r="I276" s="9"/>
      <c r="J276" s="11"/>
      <c r="K276" s="20" t="s">
        <v>217</v>
      </c>
    </row>
    <row r="277" spans="1:11" x14ac:dyDescent="0.25">
      <c r="A277" s="40"/>
      <c r="B277" s="20" t="s">
        <v>213</v>
      </c>
      <c r="C277" s="13"/>
      <c r="D277" s="39">
        <v>0.89400000000000002</v>
      </c>
      <c r="E277" s="9"/>
      <c r="F277" s="20"/>
      <c r="G277" s="42"/>
      <c r="H277" s="39"/>
      <c r="I277" s="9"/>
      <c r="J277" s="11"/>
      <c r="K277" s="20"/>
    </row>
    <row r="278" spans="1:11" x14ac:dyDescent="0.25">
      <c r="A278" s="40">
        <f>EDATE(A273,1)</f>
        <v>39600</v>
      </c>
      <c r="B278" s="20" t="s">
        <v>218</v>
      </c>
      <c r="C278" s="13">
        <v>1.25</v>
      </c>
      <c r="D278" s="39"/>
      <c r="E278" s="9"/>
      <c r="F278" s="20"/>
      <c r="G278" s="42">
        <f>IF(ISBLANK(Table1[[#This Row],[EARNED]]),"",Table1[[#This Row],[EARNED]])</f>
        <v>1.25</v>
      </c>
      <c r="H278" s="39">
        <v>4</v>
      </c>
      <c r="I278" s="9"/>
      <c r="J278" s="11"/>
      <c r="K278" s="20" t="s">
        <v>220</v>
      </c>
    </row>
    <row r="279" spans="1:11" x14ac:dyDescent="0.25">
      <c r="A279" s="40"/>
      <c r="B279" s="20" t="s">
        <v>52</v>
      </c>
      <c r="C279" s="13"/>
      <c r="D279" s="39"/>
      <c r="E279" s="9"/>
      <c r="F279" s="20"/>
      <c r="G279" s="42"/>
      <c r="H279" s="39">
        <v>1</v>
      </c>
      <c r="I279" s="9"/>
      <c r="J279" s="11"/>
      <c r="K279" s="50">
        <v>45089</v>
      </c>
    </row>
    <row r="280" spans="1:11" x14ac:dyDescent="0.25">
      <c r="A280" s="40"/>
      <c r="B280" s="20" t="s">
        <v>219</v>
      </c>
      <c r="C280" s="13"/>
      <c r="D280" s="39">
        <v>1.7869999999999999</v>
      </c>
      <c r="E280" s="9"/>
      <c r="F280" s="20"/>
      <c r="G280" s="42"/>
      <c r="H280" s="39"/>
      <c r="I280" s="9"/>
      <c r="J280" s="11"/>
      <c r="K280" s="20"/>
    </row>
    <row r="281" spans="1:11" x14ac:dyDescent="0.25">
      <c r="A281" s="40">
        <f>EDATE(A278,1)</f>
        <v>39630</v>
      </c>
      <c r="B281" s="20" t="s">
        <v>68</v>
      </c>
      <c r="C281" s="13">
        <v>1.25</v>
      </c>
      <c r="D281" s="39">
        <v>2</v>
      </c>
      <c r="E281" s="9"/>
      <c r="F281" s="20"/>
      <c r="G281" s="42">
        <f>IF(ISBLANK(Table1[[#This Row],[EARNED]]),"",Table1[[#This Row],[EARNED]])</f>
        <v>1.25</v>
      </c>
      <c r="H281" s="39"/>
      <c r="I281" s="9"/>
      <c r="J281" s="11"/>
      <c r="K281" s="20" t="s">
        <v>222</v>
      </c>
    </row>
    <row r="282" spans="1:11" x14ac:dyDescent="0.25">
      <c r="A282" s="40"/>
      <c r="B282" s="20" t="s">
        <v>221</v>
      </c>
      <c r="C282" s="13"/>
      <c r="D282" s="39">
        <v>3.7709999999999999</v>
      </c>
      <c r="E282" s="9"/>
      <c r="F282" s="20"/>
      <c r="G282" s="13"/>
      <c r="H282" s="39"/>
      <c r="I282" s="9"/>
      <c r="J282" s="11"/>
      <c r="K282" s="20"/>
    </row>
    <row r="283" spans="1:11" x14ac:dyDescent="0.25">
      <c r="A283" s="40">
        <f>EDATE(A281,1)</f>
        <v>39661</v>
      </c>
      <c r="B283" s="20" t="s">
        <v>223</v>
      </c>
      <c r="C283" s="13">
        <v>1.25</v>
      </c>
      <c r="D283" s="39">
        <v>1.165</v>
      </c>
      <c r="E283" s="9"/>
      <c r="F283" s="20"/>
      <c r="G283" s="42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f t="shared" si="14"/>
        <v>39692</v>
      </c>
      <c r="B284" s="20" t="s">
        <v>52</v>
      </c>
      <c r="C284" s="13">
        <v>1.25</v>
      </c>
      <c r="D284" s="39"/>
      <c r="E284" s="9"/>
      <c r="F284" s="20"/>
      <c r="G284" s="42">
        <f>IF(ISBLANK(Table1[[#This Row],[EARNED]]),"",Table1[[#This Row],[EARNED]])</f>
        <v>1.25</v>
      </c>
      <c r="H284" s="39">
        <v>1</v>
      </c>
      <c r="I284" s="9"/>
      <c r="J284" s="11"/>
      <c r="K284" s="50">
        <v>45177</v>
      </c>
    </row>
    <row r="285" spans="1:11" x14ac:dyDescent="0.25">
      <c r="A285" s="40"/>
      <c r="B285" s="20" t="s">
        <v>52</v>
      </c>
      <c r="C285" s="13"/>
      <c r="D285" s="39"/>
      <c r="E285" s="9"/>
      <c r="F285" s="20"/>
      <c r="G285" s="42"/>
      <c r="H285" s="39">
        <v>1</v>
      </c>
      <c r="I285" s="9"/>
      <c r="J285" s="11"/>
      <c r="K285" s="50">
        <v>45185</v>
      </c>
    </row>
    <row r="286" spans="1:11" x14ac:dyDescent="0.25">
      <c r="A286" s="40"/>
      <c r="B286" s="20" t="s">
        <v>224</v>
      </c>
      <c r="C286" s="13"/>
      <c r="D286" s="39">
        <v>0.18700000000000003</v>
      </c>
      <c r="E286" s="9"/>
      <c r="F286" s="20"/>
      <c r="G286" s="42"/>
      <c r="H286" s="39"/>
      <c r="I286" s="9"/>
      <c r="J286" s="11"/>
      <c r="K286" s="20"/>
    </row>
    <row r="287" spans="1:11" x14ac:dyDescent="0.25">
      <c r="A287" s="40">
        <f>EDATE(A284,1)</f>
        <v>39722</v>
      </c>
      <c r="B287" s="20" t="s">
        <v>52</v>
      </c>
      <c r="C287" s="13">
        <v>1.25</v>
      </c>
      <c r="D287" s="39"/>
      <c r="E287" s="9"/>
      <c r="F287" s="20"/>
      <c r="G287" s="42">
        <f>IF(ISBLANK(Table1[[#This Row],[EARNED]]),"",Table1[[#This Row],[EARNED]])</f>
        <v>1.25</v>
      </c>
      <c r="H287" s="39">
        <v>1</v>
      </c>
      <c r="I287" s="9"/>
      <c r="J287" s="11"/>
      <c r="K287" s="50">
        <v>45229</v>
      </c>
    </row>
    <row r="288" spans="1:11" x14ac:dyDescent="0.25">
      <c r="A288" s="40"/>
      <c r="B288" s="20" t="s">
        <v>225</v>
      </c>
      <c r="C288" s="13"/>
      <c r="D288" s="39">
        <v>3.61</v>
      </c>
      <c r="E288" s="9"/>
      <c r="F288" s="20"/>
      <c r="G288" s="13"/>
      <c r="H288" s="39"/>
      <c r="I288" s="9"/>
      <c r="J288" s="11"/>
      <c r="K288" s="20"/>
    </row>
    <row r="289" spans="1:11" x14ac:dyDescent="0.25">
      <c r="A289" s="40">
        <f>EDATE(A287,1)</f>
        <v>39753</v>
      </c>
      <c r="B289" s="20" t="s">
        <v>55</v>
      </c>
      <c r="C289" s="13">
        <v>1.25</v>
      </c>
      <c r="D289" s="39"/>
      <c r="E289" s="9"/>
      <c r="F289" s="20"/>
      <c r="G289" s="42">
        <f>IF(ISBLANK(Table1[[#This Row],[EARNED]]),"",Table1[[#This Row],[EARNED]])</f>
        <v>1.25</v>
      </c>
      <c r="H289" s="39">
        <v>2</v>
      </c>
      <c r="I289" s="9"/>
      <c r="J289" s="11"/>
      <c r="K289" s="20" t="s">
        <v>227</v>
      </c>
    </row>
    <row r="290" spans="1:11" x14ac:dyDescent="0.25">
      <c r="A290" s="40"/>
      <c r="B290" s="20" t="s">
        <v>133</v>
      </c>
      <c r="C290" s="13"/>
      <c r="D290" s="39"/>
      <c r="E290" s="9"/>
      <c r="F290" s="20"/>
      <c r="G290" s="42"/>
      <c r="H290" s="39"/>
      <c r="I290" s="9"/>
      <c r="J290" s="11"/>
      <c r="K290" s="20" t="s">
        <v>228</v>
      </c>
    </row>
    <row r="291" spans="1:11" x14ac:dyDescent="0.25">
      <c r="A291" s="40"/>
      <c r="B291" s="20" t="s">
        <v>226</v>
      </c>
      <c r="C291" s="13"/>
      <c r="D291" s="39">
        <v>0.48699999999999999</v>
      </c>
      <c r="E291" s="9"/>
      <c r="F291" s="20"/>
      <c r="G291" s="42"/>
      <c r="H291" s="39"/>
      <c r="I291" s="9"/>
      <c r="J291" s="11"/>
      <c r="K291" s="20"/>
    </row>
    <row r="292" spans="1:11" x14ac:dyDescent="0.25">
      <c r="A292" s="40">
        <f>EDATE(A289,1)</f>
        <v>39783</v>
      </c>
      <c r="B292" s="20" t="s">
        <v>188</v>
      </c>
      <c r="C292" s="13">
        <v>1.25</v>
      </c>
      <c r="D292" s="39">
        <v>1</v>
      </c>
      <c r="E292" s="9"/>
      <c r="F292" s="20"/>
      <c r="G292" s="42">
        <f>IF(ISBLANK(Table1[[#This Row],[EARNED]]),"",Table1[[#This Row],[EARNED]])</f>
        <v>1.25</v>
      </c>
      <c r="H292" s="39"/>
      <c r="I292" s="9"/>
      <c r="J292" s="11"/>
      <c r="K292" s="50">
        <v>45276</v>
      </c>
    </row>
    <row r="293" spans="1:11" x14ac:dyDescent="0.25">
      <c r="A293" s="40"/>
      <c r="B293" s="20" t="s">
        <v>229</v>
      </c>
      <c r="C293" s="13"/>
      <c r="D293" s="39">
        <v>1.873</v>
      </c>
      <c r="E293" s="9"/>
      <c r="F293" s="20"/>
      <c r="G293" s="42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8" t="s">
        <v>230</v>
      </c>
      <c r="B294" s="20"/>
      <c r="C294" s="13"/>
      <c r="D294" s="39"/>
      <c r="E294" s="9"/>
      <c r="F294" s="20"/>
      <c r="G294" s="42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25">
      <c r="A295" s="40">
        <f>EDATE(A292,1)</f>
        <v>39814</v>
      </c>
      <c r="B295" s="20" t="s">
        <v>52</v>
      </c>
      <c r="C295" s="13">
        <v>1.25</v>
      </c>
      <c r="D295" s="39"/>
      <c r="E295" s="9"/>
      <c r="F295" s="20"/>
      <c r="G295" s="42">
        <f>IF(ISBLANK(Table1[[#This Row],[EARNED]]),"",Table1[[#This Row],[EARNED]])</f>
        <v>1.25</v>
      </c>
      <c r="H295" s="39">
        <v>1</v>
      </c>
      <c r="I295" s="9"/>
      <c r="J295" s="11"/>
      <c r="K295" s="50">
        <v>44933</v>
      </c>
    </row>
    <row r="296" spans="1:11" x14ac:dyDescent="0.25">
      <c r="A296" s="40"/>
      <c r="B296" s="20" t="s">
        <v>232</v>
      </c>
      <c r="C296" s="13"/>
      <c r="D296" s="39">
        <v>2.323</v>
      </c>
      <c r="E296" s="9"/>
      <c r="F296" s="20"/>
      <c r="G296" s="13"/>
      <c r="H296" s="39"/>
      <c r="I296" s="9"/>
      <c r="J296" s="11"/>
      <c r="K296" s="20"/>
    </row>
    <row r="297" spans="1:11" x14ac:dyDescent="0.25">
      <c r="A297" s="40">
        <f>EDATE(A295,1)</f>
        <v>39845</v>
      </c>
      <c r="B297" s="20" t="s">
        <v>55</v>
      </c>
      <c r="C297" s="13">
        <v>1.25</v>
      </c>
      <c r="D297" s="39"/>
      <c r="E297" s="9"/>
      <c r="F297" s="20"/>
      <c r="G297" s="42">
        <f>IF(ISBLANK(Table1[[#This Row],[EARNED]]),"",Table1[[#This Row],[EARNED]])</f>
        <v>1.25</v>
      </c>
      <c r="H297" s="39">
        <v>2</v>
      </c>
      <c r="I297" s="9"/>
      <c r="J297" s="11"/>
      <c r="K297" s="20" t="s">
        <v>234</v>
      </c>
    </row>
    <row r="298" spans="1:11" x14ac:dyDescent="0.25">
      <c r="A298" s="40"/>
      <c r="B298" s="20" t="s">
        <v>233</v>
      </c>
      <c r="C298" s="13"/>
      <c r="D298" s="39">
        <v>2.5230000000000001</v>
      </c>
      <c r="E298" s="9"/>
      <c r="F298" s="20"/>
      <c r="G298" s="13"/>
      <c r="H298" s="39"/>
      <c r="I298" s="9"/>
      <c r="J298" s="11"/>
      <c r="K298" s="20"/>
    </row>
    <row r="299" spans="1:11" x14ac:dyDescent="0.25">
      <c r="A299" s="40">
        <f>EDATE(A297,1)</f>
        <v>39873</v>
      </c>
      <c r="B299" s="20" t="s">
        <v>134</v>
      </c>
      <c r="C299" s="13">
        <v>1.25</v>
      </c>
      <c r="D299" s="39"/>
      <c r="E299" s="9"/>
      <c r="F299" s="20"/>
      <c r="G299" s="42">
        <f>IF(ISBLANK(Table1[[#This Row],[EARNED]]),"",Table1[[#This Row],[EARNED]])</f>
        <v>1.25</v>
      </c>
      <c r="H299" s="39"/>
      <c r="I299" s="9"/>
      <c r="J299" s="11"/>
      <c r="K299" s="20" t="s">
        <v>235</v>
      </c>
    </row>
    <row r="300" spans="1:11" x14ac:dyDescent="0.25">
      <c r="A300" s="40"/>
      <c r="B300" s="20" t="s">
        <v>134</v>
      </c>
      <c r="C300" s="13"/>
      <c r="D300" s="39"/>
      <c r="E300" s="9"/>
      <c r="F300" s="20"/>
      <c r="G300" s="13"/>
      <c r="H300" s="39"/>
      <c r="I300" s="9"/>
      <c r="J300" s="11"/>
      <c r="K300" s="20" t="s">
        <v>236</v>
      </c>
    </row>
    <row r="301" spans="1:11" x14ac:dyDescent="0.25">
      <c r="A301" s="40"/>
      <c r="B301" s="20" t="s">
        <v>237</v>
      </c>
      <c r="C301" s="13"/>
      <c r="D301" s="39">
        <v>1.1100000000000001</v>
      </c>
      <c r="E301" s="9"/>
      <c r="F301" s="20"/>
      <c r="G301" s="13"/>
      <c r="H301" s="39"/>
      <c r="I301" s="9"/>
      <c r="J301" s="11"/>
      <c r="K301" s="20"/>
    </row>
    <row r="302" spans="1:11" x14ac:dyDescent="0.25">
      <c r="A302" s="40">
        <f>EDATE(A299,1)</f>
        <v>39904</v>
      </c>
      <c r="B302" s="20" t="s">
        <v>55</v>
      </c>
      <c r="C302" s="13">
        <v>1.25</v>
      </c>
      <c r="D302" s="39"/>
      <c r="E302" s="9"/>
      <c r="F302" s="20"/>
      <c r="G302" s="42">
        <f>IF(ISBLANK(Table1[[#This Row],[EARNED]]),"",Table1[[#This Row],[EARNED]])</f>
        <v>1.25</v>
      </c>
      <c r="H302" s="39">
        <v>2</v>
      </c>
      <c r="I302" s="9"/>
      <c r="J302" s="11"/>
      <c r="K302" s="20" t="s">
        <v>239</v>
      </c>
    </row>
    <row r="303" spans="1:11" x14ac:dyDescent="0.25">
      <c r="A303" s="40"/>
      <c r="B303" s="20" t="s">
        <v>55</v>
      </c>
      <c r="C303" s="13"/>
      <c r="D303" s="39"/>
      <c r="E303" s="9"/>
      <c r="F303" s="20"/>
      <c r="G303" s="42"/>
      <c r="H303" s="39">
        <v>2</v>
      </c>
      <c r="I303" s="9"/>
      <c r="J303" s="11"/>
      <c r="K303" s="20"/>
    </row>
    <row r="304" spans="1:11" x14ac:dyDescent="0.25">
      <c r="A304" s="40"/>
      <c r="B304" s="20" t="s">
        <v>238</v>
      </c>
      <c r="C304" s="13"/>
      <c r="D304" s="39">
        <v>3.246</v>
      </c>
      <c r="E304" s="9"/>
      <c r="F304" s="20"/>
      <c r="G304" s="42"/>
      <c r="H304" s="39"/>
      <c r="I304" s="9"/>
      <c r="J304" s="11"/>
      <c r="K304" s="20"/>
    </row>
    <row r="305" spans="1:11" x14ac:dyDescent="0.25">
      <c r="A305" s="40">
        <f>EDATE(A302,1)</f>
        <v>39934</v>
      </c>
      <c r="B305" s="20" t="s">
        <v>240</v>
      </c>
      <c r="C305" s="13">
        <v>1.25</v>
      </c>
      <c r="D305" s="39">
        <v>1.452</v>
      </c>
      <c r="E305" s="9"/>
      <c r="F305" s="20"/>
      <c r="G305" s="42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f t="shared" ref="A306:A314" si="15">EDATE(A305,1)</f>
        <v>39965</v>
      </c>
      <c r="B306" s="20" t="s">
        <v>52</v>
      </c>
      <c r="C306" s="13">
        <v>1.25</v>
      </c>
      <c r="D306" s="39"/>
      <c r="E306" s="9"/>
      <c r="F306" s="20"/>
      <c r="G306" s="42">
        <f>IF(ISBLANK(Table1[[#This Row],[EARNED]]),"",Table1[[#This Row],[EARNED]])</f>
        <v>1.25</v>
      </c>
      <c r="H306" s="39">
        <v>1</v>
      </c>
      <c r="I306" s="9"/>
      <c r="J306" s="11"/>
      <c r="K306" s="50">
        <v>45078</v>
      </c>
    </row>
    <row r="307" spans="1:11" x14ac:dyDescent="0.25">
      <c r="A307" s="40"/>
      <c r="B307" s="15" t="s">
        <v>55</v>
      </c>
      <c r="C307" s="13"/>
      <c r="D307" s="43"/>
      <c r="E307" s="51"/>
      <c r="F307" s="15"/>
      <c r="G307" s="42"/>
      <c r="H307" s="43">
        <v>2</v>
      </c>
      <c r="I307" s="51"/>
      <c r="J307" s="12"/>
      <c r="K307" s="15" t="s">
        <v>242</v>
      </c>
    </row>
    <row r="308" spans="1:11" x14ac:dyDescent="0.25">
      <c r="A308" s="40"/>
      <c r="B308" s="15" t="s">
        <v>241</v>
      </c>
      <c r="C308" s="13"/>
      <c r="D308" s="43">
        <v>3.0920000000000001</v>
      </c>
      <c r="E308" s="51"/>
      <c r="F308" s="15"/>
      <c r="G308" s="42"/>
      <c r="H308" s="43"/>
      <c r="I308" s="51"/>
      <c r="J308" s="12"/>
      <c r="K308" s="15"/>
    </row>
    <row r="309" spans="1:11" x14ac:dyDescent="0.25">
      <c r="A309" s="40">
        <f>EDATE(A306,1)</f>
        <v>39995</v>
      </c>
      <c r="B309" s="15" t="s">
        <v>243</v>
      </c>
      <c r="C309" s="13">
        <v>1.25</v>
      </c>
      <c r="D309" s="43">
        <v>3.0539999999999998</v>
      </c>
      <c r="E309" s="51"/>
      <c r="F309" s="15"/>
      <c r="G309" s="42">
        <f>IF(ISBLANK(Table1[[#This Row],[EARNED]]),"",Table1[[#This Row],[EARNED]])</f>
        <v>1.25</v>
      </c>
      <c r="H309" s="43"/>
      <c r="I309" s="51"/>
      <c r="J309" s="12"/>
      <c r="K309" s="15"/>
    </row>
    <row r="310" spans="1:11" x14ac:dyDescent="0.25">
      <c r="A310" s="40">
        <f t="shared" si="15"/>
        <v>40026</v>
      </c>
      <c r="B310" s="20" t="s">
        <v>244</v>
      </c>
      <c r="C310" s="13">
        <v>1.25</v>
      </c>
      <c r="D310" s="39">
        <v>4.7439999999999998</v>
      </c>
      <c r="E310" s="9"/>
      <c r="F310" s="20"/>
      <c r="G310" s="42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f t="shared" si="15"/>
        <v>40057</v>
      </c>
      <c r="B311" s="20" t="s">
        <v>52</v>
      </c>
      <c r="C311" s="13">
        <v>1.25</v>
      </c>
      <c r="D311" s="39"/>
      <c r="E311" s="9"/>
      <c r="F311" s="20"/>
      <c r="G311" s="42">
        <f>IF(ISBLANK(Table1[[#This Row],[EARNED]]),"",Table1[[#This Row],[EARNED]])</f>
        <v>1.25</v>
      </c>
      <c r="H311" s="39">
        <v>1</v>
      </c>
      <c r="I311" s="9"/>
      <c r="J311" s="11"/>
      <c r="K311" s="50">
        <v>45193</v>
      </c>
    </row>
    <row r="312" spans="1:11" x14ac:dyDescent="0.25">
      <c r="A312" s="40"/>
      <c r="B312" s="20" t="s">
        <v>136</v>
      </c>
      <c r="C312" s="13"/>
      <c r="D312" s="39">
        <v>0.65200000000000002</v>
      </c>
      <c r="E312" s="9"/>
      <c r="F312" s="20"/>
      <c r="G312" s="13"/>
      <c r="H312" s="39"/>
      <c r="I312" s="9"/>
      <c r="J312" s="11"/>
      <c r="K312" s="20"/>
    </row>
    <row r="313" spans="1:11" x14ac:dyDescent="0.25">
      <c r="A313" s="40">
        <f>EDATE(A311,1)</f>
        <v>40087</v>
      </c>
      <c r="B313" s="20" t="s">
        <v>245</v>
      </c>
      <c r="C313" s="13">
        <v>1.25</v>
      </c>
      <c r="D313" s="39">
        <v>6.5730000000000004</v>
      </c>
      <c r="E313" s="9"/>
      <c r="F313" s="20"/>
      <c r="G313" s="42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f t="shared" si="15"/>
        <v>40118</v>
      </c>
      <c r="B314" s="20" t="s">
        <v>246</v>
      </c>
      <c r="C314" s="13">
        <v>1.25</v>
      </c>
      <c r="D314" s="39">
        <v>4</v>
      </c>
      <c r="E314" s="9"/>
      <c r="F314" s="20"/>
      <c r="G314" s="42">
        <f>IF(ISBLANK(Table1[[#This Row],[EARNED]]),"",Table1[[#This Row],[EARNED]])</f>
        <v>1.25</v>
      </c>
      <c r="H314" s="39"/>
      <c r="I314" s="9"/>
      <c r="J314" s="11"/>
      <c r="K314" s="20" t="s">
        <v>247</v>
      </c>
    </row>
    <row r="315" spans="1:11" x14ac:dyDescent="0.25">
      <c r="A315" s="40"/>
      <c r="B315" s="20" t="s">
        <v>52</v>
      </c>
      <c r="C315" s="13"/>
      <c r="D315" s="39"/>
      <c r="E315" s="9"/>
      <c r="F315" s="20"/>
      <c r="G315" s="42"/>
      <c r="H315" s="39">
        <v>1</v>
      </c>
      <c r="I315" s="9"/>
      <c r="J315" s="11"/>
      <c r="K315" s="50">
        <v>45248</v>
      </c>
    </row>
    <row r="316" spans="1:11" x14ac:dyDescent="0.25">
      <c r="A316" s="40"/>
      <c r="B316" s="20" t="s">
        <v>248</v>
      </c>
      <c r="C316" s="13"/>
      <c r="D316" s="39">
        <v>0.23500000000000001</v>
      </c>
      <c r="E316" s="9"/>
      <c r="F316" s="20"/>
      <c r="G316" s="42"/>
      <c r="H316" s="39"/>
      <c r="I316" s="9"/>
      <c r="J316" s="11"/>
      <c r="K316" s="20"/>
    </row>
    <row r="317" spans="1:11" x14ac:dyDescent="0.25">
      <c r="A317" s="40">
        <f>EDATE(A314,1)</f>
        <v>40148</v>
      </c>
      <c r="B317" s="20" t="s">
        <v>188</v>
      </c>
      <c r="C317" s="13">
        <v>1.25</v>
      </c>
      <c r="D317" s="39">
        <v>1</v>
      </c>
      <c r="E317" s="9"/>
      <c r="F317" s="20"/>
      <c r="G317" s="42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/>
      <c r="B318" s="20" t="s">
        <v>250</v>
      </c>
      <c r="C318" s="13"/>
      <c r="D318" s="39">
        <v>0.252</v>
      </c>
      <c r="E318" s="9"/>
      <c r="F318" s="20"/>
      <c r="G318" s="13"/>
      <c r="H318" s="39"/>
      <c r="I318" s="9"/>
      <c r="J318" s="11"/>
      <c r="K318" s="20"/>
    </row>
    <row r="319" spans="1:11" x14ac:dyDescent="0.25">
      <c r="A319" s="48" t="s">
        <v>231</v>
      </c>
      <c r="B319" s="20"/>
      <c r="C319" s="13"/>
      <c r="D319" s="39"/>
      <c r="E319" s="9"/>
      <c r="F319" s="20"/>
      <c r="G319" s="42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f>EDATE(A317,1)</f>
        <v>40179</v>
      </c>
      <c r="B320" s="20" t="s">
        <v>251</v>
      </c>
      <c r="C320" s="13">
        <v>1.25</v>
      </c>
      <c r="D320" s="39">
        <v>3.3000000000000015E-2</v>
      </c>
      <c r="E320" s="9"/>
      <c r="F320" s="20"/>
      <c r="G320" s="42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f>EDATE(A320,1)</f>
        <v>40210</v>
      </c>
      <c r="B321" s="20" t="s">
        <v>55</v>
      </c>
      <c r="C321" s="13">
        <v>1.25</v>
      </c>
      <c r="D321" s="39"/>
      <c r="E321" s="9"/>
      <c r="F321" s="20"/>
      <c r="G321" s="42">
        <f>IF(ISBLANK(Table1[[#This Row],[EARNED]]),"",Table1[[#This Row],[EARNED]])</f>
        <v>1.25</v>
      </c>
      <c r="H321" s="39">
        <v>2</v>
      </c>
      <c r="I321" s="9"/>
      <c r="J321" s="11"/>
      <c r="K321" s="20" t="s">
        <v>252</v>
      </c>
    </row>
    <row r="322" spans="1:11" x14ac:dyDescent="0.25">
      <c r="A322" s="40"/>
      <c r="B322" s="20" t="s">
        <v>253</v>
      </c>
      <c r="C322" s="13"/>
      <c r="D322" s="39">
        <v>0.65400000000000003</v>
      </c>
      <c r="E322" s="9"/>
      <c r="F322" s="20"/>
      <c r="G322" s="13"/>
      <c r="H322" s="39"/>
      <c r="I322" s="9"/>
      <c r="J322" s="11"/>
      <c r="K322" s="20"/>
    </row>
    <row r="323" spans="1:11" x14ac:dyDescent="0.25">
      <c r="A323" s="40">
        <f>EDATE(A321,1)</f>
        <v>40238</v>
      </c>
      <c r="B323" s="20" t="s">
        <v>52</v>
      </c>
      <c r="C323" s="13">
        <v>1.25</v>
      </c>
      <c r="D323" s="39"/>
      <c r="E323" s="9"/>
      <c r="F323" s="20"/>
      <c r="G323" s="42">
        <f>IF(ISBLANK(Table1[[#This Row],[EARNED]]),"",Table1[[#This Row],[EARNED]])</f>
        <v>1.25</v>
      </c>
      <c r="H323" s="39">
        <v>1</v>
      </c>
      <c r="I323" s="9"/>
      <c r="J323" s="11"/>
      <c r="K323" s="50">
        <v>45010</v>
      </c>
    </row>
    <row r="324" spans="1:11" x14ac:dyDescent="0.25">
      <c r="A324" s="40"/>
      <c r="B324" s="20" t="s">
        <v>254</v>
      </c>
      <c r="C324" s="13"/>
      <c r="D324" s="39">
        <v>1.4350000000000001</v>
      </c>
      <c r="E324" s="9"/>
      <c r="F324" s="20"/>
      <c r="G324" s="13"/>
      <c r="H324" s="39"/>
      <c r="I324" s="9"/>
      <c r="J324" s="11"/>
      <c r="K324" s="20"/>
    </row>
    <row r="325" spans="1:11" x14ac:dyDescent="0.25">
      <c r="A325" s="40">
        <f>EDATE(A323,1)</f>
        <v>40269</v>
      </c>
      <c r="B325" s="20" t="s">
        <v>52</v>
      </c>
      <c r="C325" s="13">
        <v>1.25</v>
      </c>
      <c r="D325" s="39"/>
      <c r="E325" s="9"/>
      <c r="F325" s="20"/>
      <c r="G325" s="42">
        <f>IF(ISBLANK(Table1[[#This Row],[EARNED]]),"",Table1[[#This Row],[EARNED]])</f>
        <v>1.25</v>
      </c>
      <c r="H325" s="39">
        <v>1</v>
      </c>
      <c r="I325" s="9"/>
      <c r="J325" s="11"/>
      <c r="K325" s="50">
        <v>45021</v>
      </c>
    </row>
    <row r="326" spans="1:11" x14ac:dyDescent="0.25">
      <c r="A326" s="40"/>
      <c r="B326" s="20" t="s">
        <v>52</v>
      </c>
      <c r="C326" s="13"/>
      <c r="D326" s="39"/>
      <c r="E326" s="9"/>
      <c r="F326" s="20"/>
      <c r="G326" s="42"/>
      <c r="H326" s="39">
        <v>1</v>
      </c>
      <c r="I326" s="9"/>
      <c r="J326" s="11"/>
      <c r="K326" s="50">
        <v>45029</v>
      </c>
    </row>
    <row r="327" spans="1:11" x14ac:dyDescent="0.25">
      <c r="A327" s="40"/>
      <c r="B327" s="20" t="s">
        <v>52</v>
      </c>
      <c r="C327" s="13"/>
      <c r="D327" s="39"/>
      <c r="E327" s="9"/>
      <c r="F327" s="20"/>
      <c r="G327" s="42"/>
      <c r="H327" s="39">
        <v>1</v>
      </c>
      <c r="I327" s="9"/>
      <c r="J327" s="11"/>
      <c r="K327" s="50">
        <v>45044</v>
      </c>
    </row>
    <row r="328" spans="1:11" x14ac:dyDescent="0.25">
      <c r="A328" s="40"/>
      <c r="B328" s="20" t="s">
        <v>255</v>
      </c>
      <c r="C328" s="13"/>
      <c r="D328" s="39">
        <v>0.74199999999999999</v>
      </c>
      <c r="E328" s="9"/>
      <c r="F328" s="20"/>
      <c r="G328" s="42"/>
      <c r="H328" s="39"/>
      <c r="I328" s="9"/>
      <c r="J328" s="11"/>
      <c r="K328" s="20"/>
    </row>
    <row r="329" spans="1:11" x14ac:dyDescent="0.25">
      <c r="A329" s="40">
        <f>EDATE(A325,1)</f>
        <v>40299</v>
      </c>
      <c r="B329" s="20" t="s">
        <v>52</v>
      </c>
      <c r="C329" s="13">
        <v>1.25</v>
      </c>
      <c r="D329" s="39"/>
      <c r="E329" s="9"/>
      <c r="F329" s="20"/>
      <c r="G329" s="42">
        <f>IF(ISBLANK(Table1[[#This Row],[EARNED]]),"",Table1[[#This Row],[EARNED]])</f>
        <v>1.25</v>
      </c>
      <c r="H329" s="39">
        <v>1</v>
      </c>
      <c r="I329" s="9"/>
      <c r="J329" s="11"/>
      <c r="K329" s="50">
        <v>45053</v>
      </c>
    </row>
    <row r="330" spans="1:11" x14ac:dyDescent="0.25">
      <c r="A330" s="40"/>
      <c r="B330" s="20" t="s">
        <v>52</v>
      </c>
      <c r="C330" s="13"/>
      <c r="D330" s="39"/>
      <c r="E330" s="9"/>
      <c r="F330" s="20"/>
      <c r="G330" s="42"/>
      <c r="H330" s="39">
        <v>1</v>
      </c>
      <c r="I330" s="9"/>
      <c r="J330" s="11"/>
      <c r="K330" s="50">
        <v>45058</v>
      </c>
    </row>
    <row r="331" spans="1:11" x14ac:dyDescent="0.25">
      <c r="A331" s="40"/>
      <c r="B331" s="20" t="s">
        <v>134</v>
      </c>
      <c r="C331" s="13"/>
      <c r="D331" s="39"/>
      <c r="E331" s="9"/>
      <c r="F331" s="20"/>
      <c r="G331" s="42"/>
      <c r="H331" s="39"/>
      <c r="I331" s="9"/>
      <c r="J331" s="11"/>
      <c r="K331" s="20" t="s">
        <v>257</v>
      </c>
    </row>
    <row r="332" spans="1:11" x14ac:dyDescent="0.25">
      <c r="A332" s="40"/>
      <c r="B332" s="20" t="s">
        <v>256</v>
      </c>
      <c r="C332" s="13"/>
      <c r="D332" s="39">
        <v>0.81200000000000006</v>
      </c>
      <c r="E332" s="9"/>
      <c r="F332" s="20"/>
      <c r="G332" s="42"/>
      <c r="H332" s="39"/>
      <c r="I332" s="9"/>
      <c r="J332" s="11"/>
      <c r="K332" s="20"/>
    </row>
    <row r="333" spans="1:11" x14ac:dyDescent="0.25">
      <c r="A333" s="40">
        <f>EDATE(A329,1)</f>
        <v>40330</v>
      </c>
      <c r="B333" s="20" t="s">
        <v>258</v>
      </c>
      <c r="C333" s="13">
        <v>1.25</v>
      </c>
      <c r="D333" s="39">
        <v>1.7850000000000001</v>
      </c>
      <c r="E333" s="9"/>
      <c r="F333" s="20"/>
      <c r="G333" s="42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f t="shared" ref="A334:A344" si="16">EDATE(A333,1)</f>
        <v>40360</v>
      </c>
      <c r="B334" s="20" t="s">
        <v>55</v>
      </c>
      <c r="C334" s="13">
        <v>1.25</v>
      </c>
      <c r="D334" s="39"/>
      <c r="E334" s="9"/>
      <c r="F334" s="20"/>
      <c r="G334" s="42">
        <f>IF(ISBLANK(Table1[[#This Row],[EARNED]]),"",Table1[[#This Row],[EARNED]])</f>
        <v>1.25</v>
      </c>
      <c r="H334" s="39">
        <v>2</v>
      </c>
      <c r="I334" s="9"/>
      <c r="J334" s="11"/>
      <c r="K334" s="20" t="s">
        <v>259</v>
      </c>
    </row>
    <row r="335" spans="1:11" x14ac:dyDescent="0.25">
      <c r="A335" s="40"/>
      <c r="B335" s="20" t="s">
        <v>52</v>
      </c>
      <c r="C335" s="13"/>
      <c r="D335" s="39"/>
      <c r="E335" s="9"/>
      <c r="F335" s="20"/>
      <c r="G335" s="42"/>
      <c r="H335" s="39">
        <v>1</v>
      </c>
      <c r="I335" s="9"/>
      <c r="J335" s="11"/>
      <c r="K335" s="50">
        <v>45128</v>
      </c>
    </row>
    <row r="336" spans="1:11" x14ac:dyDescent="0.25">
      <c r="A336" s="40"/>
      <c r="B336" s="20" t="s">
        <v>131</v>
      </c>
      <c r="C336" s="13"/>
      <c r="D336" s="39">
        <v>0.44</v>
      </c>
      <c r="E336" s="9"/>
      <c r="F336" s="20"/>
      <c r="G336" s="42"/>
      <c r="H336" s="39"/>
      <c r="I336" s="9"/>
      <c r="J336" s="11"/>
      <c r="K336" s="20"/>
    </row>
    <row r="337" spans="1:11" x14ac:dyDescent="0.25">
      <c r="A337" s="40">
        <f>EDATE(A334,1)</f>
        <v>40391</v>
      </c>
      <c r="B337" s="20" t="s">
        <v>260</v>
      </c>
      <c r="C337" s="13">
        <v>1.25</v>
      </c>
      <c r="D337" s="39">
        <v>0.58099999999999996</v>
      </c>
      <c r="E337" s="9"/>
      <c r="F337" s="20"/>
      <c r="G337" s="42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f>EDATE(A337,1)</f>
        <v>40422</v>
      </c>
      <c r="B338" s="20" t="s">
        <v>52</v>
      </c>
      <c r="C338" s="13">
        <v>1.25</v>
      </c>
      <c r="D338" s="39"/>
      <c r="E338" s="9"/>
      <c r="F338" s="20"/>
      <c r="G338" s="42">
        <f>IF(ISBLANK(Table1[[#This Row],[EARNED]]),"",Table1[[#This Row],[EARNED]])</f>
        <v>1.25</v>
      </c>
      <c r="H338" s="39">
        <v>1</v>
      </c>
      <c r="I338" s="9"/>
      <c r="J338" s="11"/>
      <c r="K338" s="50">
        <v>45177</v>
      </c>
    </row>
    <row r="339" spans="1:11" x14ac:dyDescent="0.25">
      <c r="A339" s="40"/>
      <c r="B339" s="20" t="s">
        <v>52</v>
      </c>
      <c r="C339" s="13"/>
      <c r="D339" s="39"/>
      <c r="E339" s="9"/>
      <c r="F339" s="20"/>
      <c r="G339" s="42"/>
      <c r="H339" s="39">
        <v>1</v>
      </c>
      <c r="I339" s="9"/>
      <c r="J339" s="11"/>
      <c r="K339" s="50">
        <v>45186</v>
      </c>
    </row>
    <row r="340" spans="1:11" x14ac:dyDescent="0.25">
      <c r="A340" s="40"/>
      <c r="B340" s="20" t="s">
        <v>133</v>
      </c>
      <c r="C340" s="13"/>
      <c r="D340" s="39"/>
      <c r="E340" s="9"/>
      <c r="F340" s="20"/>
      <c r="G340" s="42"/>
      <c r="H340" s="39"/>
      <c r="I340" s="9"/>
      <c r="J340" s="11"/>
      <c r="K340" s="20" t="s">
        <v>262</v>
      </c>
    </row>
    <row r="341" spans="1:11" x14ac:dyDescent="0.25">
      <c r="A341" s="40"/>
      <c r="B341" s="20" t="s">
        <v>261</v>
      </c>
      <c r="C341" s="13"/>
      <c r="D341" s="39">
        <v>0.36899999999999999</v>
      </c>
      <c r="E341" s="9"/>
      <c r="F341" s="20"/>
      <c r="G341" s="42"/>
      <c r="H341" s="39"/>
      <c r="I341" s="9"/>
      <c r="J341" s="11"/>
      <c r="K341" s="20"/>
    </row>
    <row r="342" spans="1:11" x14ac:dyDescent="0.25">
      <c r="A342" s="40">
        <f>EDATE(A338,1)</f>
        <v>40452</v>
      </c>
      <c r="B342" s="20" t="s">
        <v>263</v>
      </c>
      <c r="C342" s="13">
        <v>1.25</v>
      </c>
      <c r="D342" s="39">
        <v>3.044</v>
      </c>
      <c r="E342" s="9"/>
      <c r="F342" s="20"/>
      <c r="G342" s="42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f>EDATE(A342,1)</f>
        <v>40483</v>
      </c>
      <c r="B343" s="20" t="s">
        <v>226</v>
      </c>
      <c r="C343" s="13">
        <v>1.25</v>
      </c>
      <c r="D343" s="39">
        <v>0.48699999999999999</v>
      </c>
      <c r="E343" s="9"/>
      <c r="F343" s="20"/>
      <c r="G343" s="42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f t="shared" si="16"/>
        <v>40513</v>
      </c>
      <c r="B344" s="20" t="s">
        <v>160</v>
      </c>
      <c r="C344" s="13">
        <v>1.25</v>
      </c>
      <c r="D344" s="39">
        <v>5</v>
      </c>
      <c r="E344" s="9"/>
      <c r="F344" s="20"/>
      <c r="G344" s="42">
        <f>IF(ISBLANK(Table1[[#This Row],[EARNED]]),"",Table1[[#This Row],[EARNED]])</f>
        <v>1.25</v>
      </c>
      <c r="H344" s="39"/>
      <c r="I344" s="9"/>
      <c r="J344" s="11"/>
      <c r="K344" s="20" t="s">
        <v>265</v>
      </c>
    </row>
    <row r="345" spans="1:11" x14ac:dyDescent="0.25">
      <c r="A345" s="40"/>
      <c r="B345" s="20" t="s">
        <v>264</v>
      </c>
      <c r="C345" s="13"/>
      <c r="D345" s="39">
        <v>3.4540000000000002</v>
      </c>
      <c r="E345" s="9"/>
      <c r="F345" s="20"/>
      <c r="G345" s="42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25">
      <c r="A346" s="48" t="s">
        <v>249</v>
      </c>
      <c r="B346" s="20"/>
      <c r="C346" s="13"/>
      <c r="D346" s="39"/>
      <c r="E346" s="9"/>
      <c r="F346" s="20"/>
      <c r="G346" s="42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0">
        <f>EDATE(A344,1)</f>
        <v>40544</v>
      </c>
      <c r="B347" s="20" t="s">
        <v>266</v>
      </c>
      <c r="C347" s="13">
        <v>1.25</v>
      </c>
      <c r="D347" s="39"/>
      <c r="E347" s="9"/>
      <c r="F347" s="20"/>
      <c r="G347" s="42">
        <f>IF(ISBLANK(Table1[[#This Row],[EARNED]]),"",Table1[[#This Row],[EARNED]])</f>
        <v>1.25</v>
      </c>
      <c r="H347" s="39">
        <v>1.5</v>
      </c>
      <c r="I347" s="9"/>
      <c r="J347" s="11"/>
      <c r="K347" s="20" t="s">
        <v>267</v>
      </c>
    </row>
    <row r="348" spans="1:11" x14ac:dyDescent="0.25">
      <c r="A348" s="40"/>
      <c r="B348" s="20" t="s">
        <v>52</v>
      </c>
      <c r="C348" s="13"/>
      <c r="D348" s="39"/>
      <c r="E348" s="9"/>
      <c r="F348" s="20"/>
      <c r="G348" s="42"/>
      <c r="H348" s="39">
        <v>1</v>
      </c>
      <c r="I348" s="9"/>
      <c r="J348" s="11"/>
      <c r="K348" s="50">
        <v>44939</v>
      </c>
    </row>
    <row r="349" spans="1:11" x14ac:dyDescent="0.25">
      <c r="A349" s="40"/>
      <c r="B349" s="20" t="s">
        <v>52</v>
      </c>
      <c r="C349" s="13"/>
      <c r="D349" s="39"/>
      <c r="E349" s="9"/>
      <c r="F349" s="20"/>
      <c r="G349" s="42"/>
      <c r="H349" s="39">
        <v>1</v>
      </c>
      <c r="I349" s="9"/>
      <c r="J349" s="11"/>
      <c r="K349" s="50">
        <v>44943</v>
      </c>
    </row>
    <row r="350" spans="1:11" x14ac:dyDescent="0.25">
      <c r="A350" s="40"/>
      <c r="B350" s="20" t="s">
        <v>133</v>
      </c>
      <c r="C350" s="13"/>
      <c r="D350" s="39"/>
      <c r="E350" s="9"/>
      <c r="F350" s="20"/>
      <c r="G350" s="42"/>
      <c r="H350" s="39"/>
      <c r="I350" s="9"/>
      <c r="J350" s="11"/>
      <c r="K350" s="20" t="s">
        <v>268</v>
      </c>
    </row>
    <row r="351" spans="1:11" x14ac:dyDescent="0.25">
      <c r="A351" s="40"/>
      <c r="B351" s="20" t="s">
        <v>142</v>
      </c>
      <c r="C351" s="13"/>
      <c r="D351" s="39">
        <v>0.51700000000000002</v>
      </c>
      <c r="E351" s="9"/>
      <c r="F351" s="20"/>
      <c r="G351" s="42"/>
      <c r="H351" s="39"/>
      <c r="I351" s="9"/>
      <c r="J351" s="11"/>
      <c r="K351" s="20"/>
    </row>
    <row r="352" spans="1:11" x14ac:dyDescent="0.25">
      <c r="A352" s="40">
        <f>EDATE(A347,1)</f>
        <v>40575</v>
      </c>
      <c r="B352" s="20" t="s">
        <v>52</v>
      </c>
      <c r="C352" s="13">
        <v>1.25</v>
      </c>
      <c r="D352" s="39"/>
      <c r="E352" s="9"/>
      <c r="F352" s="20"/>
      <c r="G352" s="42">
        <f>IF(ISBLANK(Table1[[#This Row],[EARNED]]),"",Table1[[#This Row],[EARNED]])</f>
        <v>1.25</v>
      </c>
      <c r="H352" s="39">
        <v>1</v>
      </c>
      <c r="I352" s="9"/>
      <c r="J352" s="11"/>
      <c r="K352" s="50">
        <v>44965</v>
      </c>
    </row>
    <row r="353" spans="1:11" x14ac:dyDescent="0.25">
      <c r="A353" s="40"/>
      <c r="B353" s="20" t="s">
        <v>269</v>
      </c>
      <c r="C353" s="13"/>
      <c r="D353" s="39">
        <v>1.5920000000000001</v>
      </c>
      <c r="E353" s="9"/>
      <c r="F353" s="20"/>
      <c r="G353" s="13"/>
      <c r="H353" s="39"/>
      <c r="I353" s="9"/>
      <c r="J353" s="11"/>
      <c r="K353" s="20"/>
    </row>
    <row r="354" spans="1:11" x14ac:dyDescent="0.25">
      <c r="A354" s="40">
        <f>EDATE(A352,1)</f>
        <v>40603</v>
      </c>
      <c r="B354" s="20" t="s">
        <v>55</v>
      </c>
      <c r="C354" s="13">
        <v>1.25</v>
      </c>
      <c r="D354" s="39"/>
      <c r="E354" s="9"/>
      <c r="F354" s="20"/>
      <c r="G354" s="42">
        <f>IF(ISBLANK(Table1[[#This Row],[EARNED]]),"",Table1[[#This Row],[EARNED]])</f>
        <v>1.25</v>
      </c>
      <c r="H354" s="39">
        <v>2</v>
      </c>
      <c r="I354" s="9"/>
      <c r="J354" s="11"/>
      <c r="K354" s="20" t="s">
        <v>270</v>
      </c>
    </row>
    <row r="355" spans="1:11" x14ac:dyDescent="0.25">
      <c r="A355" s="40"/>
      <c r="B355" s="20" t="s">
        <v>55</v>
      </c>
      <c r="C355" s="13"/>
      <c r="D355" s="39"/>
      <c r="E355" s="9"/>
      <c r="F355" s="20"/>
      <c r="G355" s="13"/>
      <c r="H355" s="39">
        <v>2</v>
      </c>
      <c r="I355" s="9"/>
      <c r="J355" s="11"/>
      <c r="K355" s="20" t="s">
        <v>271</v>
      </c>
    </row>
    <row r="356" spans="1:11" x14ac:dyDescent="0.25">
      <c r="A356" s="40"/>
      <c r="B356" s="20" t="s">
        <v>272</v>
      </c>
      <c r="C356" s="13"/>
      <c r="D356" s="39">
        <v>0.46899999999999997</v>
      </c>
      <c r="E356" s="9"/>
      <c r="F356" s="20"/>
      <c r="G356" s="13"/>
      <c r="H356" s="39"/>
      <c r="I356" s="9"/>
      <c r="J356" s="11"/>
      <c r="K356" s="20"/>
    </row>
    <row r="357" spans="1:11" x14ac:dyDescent="0.25">
      <c r="A357" s="40">
        <f>EDATE(A354,1)</f>
        <v>40634</v>
      </c>
      <c r="B357" s="15" t="s">
        <v>52</v>
      </c>
      <c r="C357" s="13">
        <v>1.25</v>
      </c>
      <c r="D357" s="43"/>
      <c r="E357" s="51"/>
      <c r="F357" s="15"/>
      <c r="G357" s="42">
        <f>IF(ISBLANK(Table1[[#This Row],[EARNED]]),"",Table1[[#This Row],[EARNED]])</f>
        <v>1.25</v>
      </c>
      <c r="H357" s="43">
        <v>1</v>
      </c>
      <c r="I357" s="51"/>
      <c r="J357" s="12"/>
      <c r="K357" s="52">
        <v>45021</v>
      </c>
    </row>
    <row r="358" spans="1:11" x14ac:dyDescent="0.25">
      <c r="A358" s="40"/>
      <c r="B358" s="20" t="s">
        <v>273</v>
      </c>
      <c r="C358" s="13"/>
      <c r="D358" s="39">
        <v>0.36499999999999999</v>
      </c>
      <c r="E358" s="9"/>
      <c r="F358" s="20"/>
      <c r="G358" s="13"/>
      <c r="H358" s="39"/>
      <c r="I358" s="9"/>
      <c r="J358" s="11"/>
      <c r="K358" s="20"/>
    </row>
    <row r="359" spans="1:11" x14ac:dyDescent="0.25">
      <c r="A359" s="40">
        <f>EDATE(A357,1)</f>
        <v>40664</v>
      </c>
      <c r="B359" s="20" t="s">
        <v>52</v>
      </c>
      <c r="C359" s="13">
        <v>1.25</v>
      </c>
      <c r="D359" s="39"/>
      <c r="E359" s="9"/>
      <c r="F359" s="20"/>
      <c r="G359" s="42">
        <f>IF(ISBLANK(Table1[[#This Row],[EARNED]]),"",Table1[[#This Row],[EARNED]])</f>
        <v>1.25</v>
      </c>
      <c r="H359" s="39">
        <v>1</v>
      </c>
      <c r="I359" s="9"/>
      <c r="J359" s="11"/>
      <c r="K359" s="50">
        <v>45059</v>
      </c>
    </row>
    <row r="360" spans="1:11" x14ac:dyDescent="0.25">
      <c r="A360" s="40"/>
      <c r="B360" s="20" t="s">
        <v>74</v>
      </c>
      <c r="C360" s="13"/>
      <c r="D360" s="39"/>
      <c r="E360" s="9"/>
      <c r="F360" s="20"/>
      <c r="G360" s="42"/>
      <c r="H360" s="39">
        <v>10</v>
      </c>
      <c r="I360" s="9"/>
      <c r="J360" s="11"/>
      <c r="K360" s="20" t="s">
        <v>274</v>
      </c>
    </row>
    <row r="361" spans="1:11" x14ac:dyDescent="0.25">
      <c r="A361" s="40"/>
      <c r="B361" s="20" t="s">
        <v>224</v>
      </c>
      <c r="C361" s="13"/>
      <c r="D361" s="39">
        <v>0.18700000000000003</v>
      </c>
      <c r="E361" s="9"/>
      <c r="F361" s="20"/>
      <c r="G361" s="42"/>
      <c r="H361" s="39"/>
      <c r="I361" s="9"/>
      <c r="J361" s="11"/>
      <c r="K361" s="20"/>
    </row>
    <row r="362" spans="1:11" x14ac:dyDescent="0.25">
      <c r="A362" s="40">
        <f>EDATE(A359,1)</f>
        <v>40695</v>
      </c>
      <c r="B362" s="20" t="s">
        <v>55</v>
      </c>
      <c r="C362" s="13">
        <v>1.25</v>
      </c>
      <c r="D362" s="39"/>
      <c r="E362" s="9"/>
      <c r="F362" s="20"/>
      <c r="G362" s="42">
        <f>IF(ISBLANK(Table1[[#This Row],[EARNED]]),"",Table1[[#This Row],[EARNED]])</f>
        <v>1.25</v>
      </c>
      <c r="H362" s="39">
        <v>2</v>
      </c>
      <c r="I362" s="9"/>
      <c r="J362" s="11"/>
      <c r="K362" s="20" t="s">
        <v>275</v>
      </c>
    </row>
    <row r="363" spans="1:11" x14ac:dyDescent="0.25">
      <c r="A363" s="40"/>
      <c r="B363" s="20" t="s">
        <v>273</v>
      </c>
      <c r="C363" s="13"/>
      <c r="D363" s="39">
        <v>0.36499999999999999</v>
      </c>
      <c r="E363" s="9"/>
      <c r="F363" s="20"/>
      <c r="G363" s="13"/>
      <c r="H363" s="39"/>
      <c r="I363" s="9"/>
      <c r="J363" s="11"/>
      <c r="K363" s="20"/>
    </row>
    <row r="364" spans="1:11" x14ac:dyDescent="0.25">
      <c r="A364" s="40">
        <f>EDATE(A362,1)</f>
        <v>40725</v>
      </c>
      <c r="B364" s="20" t="s">
        <v>276</v>
      </c>
      <c r="C364" s="13">
        <v>1.25</v>
      </c>
      <c r="D364" s="39">
        <v>0.28500000000000003</v>
      </c>
      <c r="E364" s="9"/>
      <c r="F364" s="20"/>
      <c r="G364" s="42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f t="shared" ref="A365:A366" si="17">EDATE(A364,1)</f>
        <v>40756</v>
      </c>
      <c r="B365" s="20" t="s">
        <v>277</v>
      </c>
      <c r="C365" s="13">
        <v>1.25</v>
      </c>
      <c r="D365" s="39">
        <v>0.504</v>
      </c>
      <c r="E365" s="9"/>
      <c r="F365" s="20"/>
      <c r="G365" s="42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f t="shared" si="17"/>
        <v>40787</v>
      </c>
      <c r="B366" s="20" t="s">
        <v>52</v>
      </c>
      <c r="C366" s="13">
        <v>1.25</v>
      </c>
      <c r="D366" s="39"/>
      <c r="E366" s="9"/>
      <c r="F366" s="20"/>
      <c r="G366" s="42">
        <f>IF(ISBLANK(Table1[[#This Row],[EARNED]]),"",Table1[[#This Row],[EARNED]])</f>
        <v>1.25</v>
      </c>
      <c r="H366" s="39">
        <v>1</v>
      </c>
      <c r="I366" s="9"/>
      <c r="J366" s="11"/>
      <c r="K366" s="50">
        <v>45170</v>
      </c>
    </row>
    <row r="367" spans="1:11" x14ac:dyDescent="0.25">
      <c r="A367" s="40"/>
      <c r="B367" s="20" t="s">
        <v>278</v>
      </c>
      <c r="C367" s="13"/>
      <c r="D367" s="39">
        <v>1.917</v>
      </c>
      <c r="E367" s="9"/>
      <c r="F367" s="20"/>
      <c r="G367" s="13"/>
      <c r="H367" s="39"/>
      <c r="I367" s="9"/>
      <c r="J367" s="11"/>
      <c r="K367" s="20"/>
    </row>
    <row r="368" spans="1:11" x14ac:dyDescent="0.25">
      <c r="A368" s="40">
        <f>EDATE(A366,1)</f>
        <v>40817</v>
      </c>
      <c r="B368" s="20" t="s">
        <v>52</v>
      </c>
      <c r="C368" s="13">
        <v>1.25</v>
      </c>
      <c r="D368" s="39"/>
      <c r="E368" s="9"/>
      <c r="F368" s="20"/>
      <c r="G368" s="42">
        <f>IF(ISBLANK(Table1[[#This Row],[EARNED]]),"",Table1[[#This Row],[EARNED]])</f>
        <v>1.25</v>
      </c>
      <c r="H368" s="39">
        <v>1</v>
      </c>
      <c r="I368" s="9"/>
      <c r="J368" s="11"/>
      <c r="K368" s="50">
        <v>45223</v>
      </c>
    </row>
    <row r="369" spans="1:11" x14ac:dyDescent="0.25">
      <c r="A369" s="40"/>
      <c r="B369" s="20" t="s">
        <v>279</v>
      </c>
      <c r="C369" s="13"/>
      <c r="D369" s="39">
        <v>0.60399999999999998</v>
      </c>
      <c r="E369" s="9"/>
      <c r="F369" s="20"/>
      <c r="G369" s="13"/>
      <c r="H369" s="39"/>
      <c r="I369" s="9"/>
      <c r="J369" s="11"/>
      <c r="K369" s="20"/>
    </row>
    <row r="370" spans="1:11" x14ac:dyDescent="0.25">
      <c r="A370" s="40">
        <f>EDATE(A368,1)</f>
        <v>40848</v>
      </c>
      <c r="B370" s="20" t="s">
        <v>188</v>
      </c>
      <c r="C370" s="13">
        <v>1.25</v>
      </c>
      <c r="D370" s="39">
        <v>1</v>
      </c>
      <c r="E370" s="9"/>
      <c r="F370" s="20"/>
      <c r="G370" s="42">
        <f>IF(ISBLANK(Table1[[#This Row],[EARNED]]),"",Table1[[#This Row],[EARNED]])</f>
        <v>1.25</v>
      </c>
      <c r="H370" s="39"/>
      <c r="I370" s="9"/>
      <c r="J370" s="11"/>
      <c r="K370" s="50">
        <v>45238</v>
      </c>
    </row>
    <row r="371" spans="1:11" x14ac:dyDescent="0.25">
      <c r="A371" s="40"/>
      <c r="B371" s="20" t="s">
        <v>280</v>
      </c>
      <c r="C371" s="13"/>
      <c r="D371" s="39">
        <v>0.71499999999999997</v>
      </c>
      <c r="E371" s="9"/>
      <c r="F371" s="20"/>
      <c r="G371" s="13"/>
      <c r="H371" s="39"/>
      <c r="I371" s="9"/>
      <c r="J371" s="11"/>
      <c r="K371" s="20"/>
    </row>
    <row r="372" spans="1:11" x14ac:dyDescent="0.25">
      <c r="A372" s="40">
        <f>EDATE(A370,1)</f>
        <v>40878</v>
      </c>
      <c r="B372" s="20" t="s">
        <v>246</v>
      </c>
      <c r="C372" s="13">
        <v>1.25</v>
      </c>
      <c r="D372" s="39">
        <v>4</v>
      </c>
      <c r="E372" s="9"/>
      <c r="F372" s="20"/>
      <c r="G372" s="42">
        <f>IF(ISBLANK(Table1[[#This Row],[EARNED]]),"",Table1[[#This Row],[EARNED]])</f>
        <v>1.25</v>
      </c>
      <c r="H372" s="39"/>
      <c r="I372" s="9"/>
      <c r="J372" s="11"/>
      <c r="K372" s="20" t="s">
        <v>282</v>
      </c>
    </row>
    <row r="373" spans="1:11" x14ac:dyDescent="0.25">
      <c r="A373" s="40"/>
      <c r="B373" s="20" t="s">
        <v>281</v>
      </c>
      <c r="C373" s="13"/>
      <c r="D373" s="39">
        <v>1.0169999999999999</v>
      </c>
      <c r="E373" s="9"/>
      <c r="F373" s="20"/>
      <c r="G373" s="42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8" t="s">
        <v>283</v>
      </c>
      <c r="B374" s="20"/>
      <c r="C374" s="13"/>
      <c r="D374" s="39"/>
      <c r="E374" s="9"/>
      <c r="F374" s="20"/>
      <c r="G374" s="42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>
        <f>EDATE(A372,1)</f>
        <v>40909</v>
      </c>
      <c r="B375" s="20" t="s">
        <v>285</v>
      </c>
      <c r="C375" s="13">
        <v>1.25</v>
      </c>
      <c r="D375" s="39">
        <v>1.556</v>
      </c>
      <c r="E375" s="9"/>
      <c r="F375" s="20"/>
      <c r="G375" s="42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f>EDATE(A375,1)</f>
        <v>40940</v>
      </c>
      <c r="B376" s="20" t="s">
        <v>223</v>
      </c>
      <c r="C376" s="13">
        <v>1.25</v>
      </c>
      <c r="D376" s="39">
        <v>1.165</v>
      </c>
      <c r="E376" s="9"/>
      <c r="F376" s="20"/>
      <c r="G376" s="42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f t="shared" ref="A377:A385" si="18">EDATE(A376,1)</f>
        <v>40969</v>
      </c>
      <c r="B377" s="20" t="s">
        <v>286</v>
      </c>
      <c r="C377" s="13">
        <v>1.25</v>
      </c>
      <c r="D377" s="39">
        <v>0.34799999999999998</v>
      </c>
      <c r="E377" s="9"/>
      <c r="F377" s="20"/>
      <c r="G377" s="42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f t="shared" si="18"/>
        <v>41000</v>
      </c>
      <c r="B378" s="20" t="s">
        <v>287</v>
      </c>
      <c r="C378" s="13">
        <v>1.25</v>
      </c>
      <c r="D378" s="39">
        <v>0.29199999999999998</v>
      </c>
      <c r="E378" s="9"/>
      <c r="F378" s="20"/>
      <c r="G378" s="42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f t="shared" si="18"/>
        <v>41030</v>
      </c>
      <c r="B379" s="20" t="s">
        <v>52</v>
      </c>
      <c r="C379" s="13">
        <v>1.25</v>
      </c>
      <c r="D379" s="39"/>
      <c r="E379" s="9"/>
      <c r="F379" s="20"/>
      <c r="G379" s="42">
        <f>IF(ISBLANK(Table1[[#This Row],[EARNED]]),"",Table1[[#This Row],[EARNED]])</f>
        <v>1.25</v>
      </c>
      <c r="H379" s="39">
        <v>1</v>
      </c>
      <c r="I379" s="9"/>
      <c r="J379" s="11"/>
      <c r="K379" s="50">
        <v>45075</v>
      </c>
    </row>
    <row r="380" spans="1:11" x14ac:dyDescent="0.25">
      <c r="A380" s="40"/>
      <c r="B380" s="20" t="s">
        <v>288</v>
      </c>
      <c r="C380" s="13"/>
      <c r="D380" s="39">
        <v>0.23700000000000002</v>
      </c>
      <c r="E380" s="9"/>
      <c r="F380" s="20"/>
      <c r="G380" s="13"/>
      <c r="H380" s="39"/>
      <c r="I380" s="9"/>
      <c r="J380" s="11"/>
      <c r="K380" s="50"/>
    </row>
    <row r="381" spans="1:11" x14ac:dyDescent="0.25">
      <c r="A381" s="40">
        <f>EDATE(A379,1)</f>
        <v>41061</v>
      </c>
      <c r="B381" s="20" t="s">
        <v>289</v>
      </c>
      <c r="C381" s="13">
        <v>1.25</v>
      </c>
      <c r="D381" s="39">
        <v>0.17700000000000002</v>
      </c>
      <c r="E381" s="9"/>
      <c r="F381" s="20"/>
      <c r="G381" s="42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f t="shared" si="18"/>
        <v>41091</v>
      </c>
      <c r="B382" s="20" t="s">
        <v>290</v>
      </c>
      <c r="C382" s="13">
        <v>1.25</v>
      </c>
      <c r="D382" s="39">
        <v>0.58699999999999997</v>
      </c>
      <c r="E382" s="9"/>
      <c r="F382" s="20"/>
      <c r="G382" s="42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f t="shared" si="18"/>
        <v>41122</v>
      </c>
      <c r="B383" s="20" t="s">
        <v>291</v>
      </c>
      <c r="C383" s="13">
        <v>1.25</v>
      </c>
      <c r="D383" s="39">
        <v>0.94399999999999995</v>
      </c>
      <c r="E383" s="9"/>
      <c r="F383" s="20"/>
      <c r="G383" s="42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f t="shared" si="18"/>
        <v>41153</v>
      </c>
      <c r="B384" s="20" t="s">
        <v>292</v>
      </c>
      <c r="C384" s="13">
        <v>1.25</v>
      </c>
      <c r="D384" s="39">
        <v>0.41899999999999998</v>
      </c>
      <c r="E384" s="9"/>
      <c r="F384" s="20"/>
      <c r="G384" s="42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f t="shared" si="18"/>
        <v>41183</v>
      </c>
      <c r="B385" s="20" t="s">
        <v>133</v>
      </c>
      <c r="C385" s="13">
        <v>1.25</v>
      </c>
      <c r="D385" s="39"/>
      <c r="E385" s="9"/>
      <c r="F385" s="20"/>
      <c r="G385" s="42">
        <f>IF(ISBLANK(Table1[[#This Row],[EARNED]]),"",Table1[[#This Row],[EARNED]])</f>
        <v>1.25</v>
      </c>
      <c r="H385" s="39"/>
      <c r="I385" s="9"/>
      <c r="J385" s="11"/>
      <c r="K385" s="20" t="s">
        <v>294</v>
      </c>
    </row>
    <row r="386" spans="1:11" x14ac:dyDescent="0.25">
      <c r="A386" s="40"/>
      <c r="B386" s="20" t="s">
        <v>55</v>
      </c>
      <c r="C386" s="13"/>
      <c r="D386" s="39"/>
      <c r="E386" s="9"/>
      <c r="F386" s="20"/>
      <c r="G386" s="42"/>
      <c r="H386" s="39"/>
      <c r="I386" s="9"/>
      <c r="J386" s="11"/>
      <c r="K386" s="20" t="s">
        <v>295</v>
      </c>
    </row>
    <row r="387" spans="1:11" x14ac:dyDescent="0.25">
      <c r="A387" s="40"/>
      <c r="B387" s="20" t="s">
        <v>293</v>
      </c>
      <c r="C387" s="13"/>
      <c r="D387" s="39">
        <v>1.0620000000000001</v>
      </c>
      <c r="E387" s="9"/>
      <c r="F387" s="20"/>
      <c r="G387" s="42"/>
      <c r="H387" s="39"/>
      <c r="I387" s="9"/>
      <c r="J387" s="11"/>
      <c r="K387" s="20"/>
    </row>
    <row r="388" spans="1:11" x14ac:dyDescent="0.25">
      <c r="A388" s="40">
        <f>EDATE(A385,1)</f>
        <v>41214</v>
      </c>
      <c r="B388" s="20" t="s">
        <v>134</v>
      </c>
      <c r="C388" s="13">
        <v>1.25</v>
      </c>
      <c r="D388" s="39"/>
      <c r="E388" s="9"/>
      <c r="F388" s="20"/>
      <c r="G388" s="42">
        <f>IF(ISBLANK(Table1[[#This Row],[EARNED]]),"",Table1[[#This Row],[EARNED]])</f>
        <v>1.25</v>
      </c>
      <c r="H388" s="39"/>
      <c r="I388" s="9"/>
      <c r="J388" s="11"/>
      <c r="K388" s="20" t="s">
        <v>297</v>
      </c>
    </row>
    <row r="389" spans="1:11" x14ac:dyDescent="0.25">
      <c r="A389" s="40"/>
      <c r="B389" s="20" t="s">
        <v>296</v>
      </c>
      <c r="C389" s="13"/>
      <c r="D389" s="39">
        <v>0.61</v>
      </c>
      <c r="E389" s="9"/>
      <c r="F389" s="20"/>
      <c r="G389" s="13"/>
      <c r="H389" s="39"/>
      <c r="I389" s="9"/>
      <c r="J389" s="11"/>
      <c r="K389" s="20"/>
    </row>
    <row r="390" spans="1:11" x14ac:dyDescent="0.25">
      <c r="A390" s="40">
        <f>EDATE(A388,1)</f>
        <v>41244</v>
      </c>
      <c r="B390" s="20" t="s">
        <v>188</v>
      </c>
      <c r="C390" s="13">
        <v>1.25</v>
      </c>
      <c r="D390" s="39">
        <v>1</v>
      </c>
      <c r="E390" s="9"/>
      <c r="F390" s="20"/>
      <c r="G390" s="42">
        <f>IF(ISBLANK(Table1[[#This Row],[EARNED]]),"",Table1[[#This Row],[EARNED]])</f>
        <v>1.25</v>
      </c>
      <c r="H390" s="39"/>
      <c r="I390" s="9"/>
      <c r="J390" s="11"/>
      <c r="K390" s="50">
        <v>45274</v>
      </c>
    </row>
    <row r="391" spans="1:11" x14ac:dyDescent="0.25">
      <c r="A391" s="40"/>
      <c r="B391" s="20" t="s">
        <v>188</v>
      </c>
      <c r="C391" s="13"/>
      <c r="D391" s="39">
        <v>1</v>
      </c>
      <c r="E391" s="9"/>
      <c r="F391" s="20"/>
      <c r="G391" s="42" t="str">
        <f>IF(ISBLANK(Table1[[#This Row],[EARNED]]),"",Table1[[#This Row],[EARNED]])</f>
        <v/>
      </c>
      <c r="H391" s="39"/>
      <c r="I391" s="9"/>
      <c r="J391" s="11"/>
      <c r="K391" s="50">
        <v>45278</v>
      </c>
    </row>
    <row r="392" spans="1:11" x14ac:dyDescent="0.25">
      <c r="A392" s="40"/>
      <c r="B392" s="20" t="s">
        <v>200</v>
      </c>
      <c r="C392" s="13"/>
      <c r="D392" s="39">
        <v>3</v>
      </c>
      <c r="E392" s="9"/>
      <c r="F392" s="20"/>
      <c r="G392" s="42" t="str">
        <f>IF(ISBLANK(Table1[[#This Row],[EARNED]]),"",Table1[[#This Row],[EARNED]])</f>
        <v/>
      </c>
      <c r="H392" s="39"/>
      <c r="I392" s="9"/>
      <c r="J392" s="11"/>
      <c r="K392" s="20" t="s">
        <v>299</v>
      </c>
    </row>
    <row r="393" spans="1:11" x14ac:dyDescent="0.25">
      <c r="A393" s="40"/>
      <c r="B393" s="20" t="s">
        <v>298</v>
      </c>
      <c r="C393" s="13"/>
      <c r="D393" s="39">
        <v>0.91900000000000004</v>
      </c>
      <c r="E393" s="9"/>
      <c r="F393" s="20"/>
      <c r="G393" s="42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8" t="s">
        <v>284</v>
      </c>
      <c r="B394" s="20"/>
      <c r="C394" s="13"/>
      <c r="D394" s="39"/>
      <c r="E394" s="9"/>
      <c r="F394" s="20"/>
      <c r="G394" s="42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>
        <f>EDATE(A390,1)</f>
        <v>41275</v>
      </c>
      <c r="B395" s="20" t="s">
        <v>301</v>
      </c>
      <c r="C395" s="13">
        <v>1.25</v>
      </c>
      <c r="D395" s="39">
        <v>0.871</v>
      </c>
      <c r="E395" s="9"/>
      <c r="F395" s="20"/>
      <c r="G395" s="42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f>EDATE(A395,1)</f>
        <v>41306</v>
      </c>
      <c r="B396" s="20" t="s">
        <v>188</v>
      </c>
      <c r="C396" s="13">
        <v>1.25</v>
      </c>
      <c r="D396" s="39">
        <v>1</v>
      </c>
      <c r="E396" s="9"/>
      <c r="F396" s="20"/>
      <c r="G396" s="42">
        <f>IF(ISBLANK(Table1[[#This Row],[EARNED]]),"",Table1[[#This Row],[EARNED]])</f>
        <v>1.25</v>
      </c>
      <c r="H396" s="39"/>
      <c r="I396" s="9"/>
      <c r="J396" s="11"/>
      <c r="K396" s="50">
        <v>44968</v>
      </c>
    </row>
    <row r="397" spans="1:11" x14ac:dyDescent="0.25">
      <c r="A397" s="40"/>
      <c r="B397" s="20" t="s">
        <v>133</v>
      </c>
      <c r="C397" s="13"/>
      <c r="D397" s="39"/>
      <c r="E397" s="9"/>
      <c r="F397" s="20"/>
      <c r="G397" s="42"/>
      <c r="H397" s="39"/>
      <c r="I397" s="9"/>
      <c r="J397" s="11"/>
      <c r="K397" s="20" t="s">
        <v>304</v>
      </c>
    </row>
    <row r="398" spans="1:11" x14ac:dyDescent="0.25">
      <c r="A398" s="40"/>
      <c r="B398" s="20" t="s">
        <v>302</v>
      </c>
      <c r="C398" s="13"/>
      <c r="D398" s="39"/>
      <c r="E398" s="9"/>
      <c r="F398" s="20"/>
      <c r="G398" s="42"/>
      <c r="H398" s="39"/>
      <c r="I398" s="9"/>
      <c r="J398" s="11"/>
      <c r="K398" s="20"/>
    </row>
    <row r="399" spans="1:11" x14ac:dyDescent="0.25">
      <c r="A399" s="40">
        <f>EDATE(A396,1)</f>
        <v>41334</v>
      </c>
      <c r="B399" s="20" t="s">
        <v>188</v>
      </c>
      <c r="C399" s="13">
        <v>1.25</v>
      </c>
      <c r="D399" s="39">
        <v>1</v>
      </c>
      <c r="E399" s="9"/>
      <c r="F399" s="20"/>
      <c r="G399" s="42">
        <f>IF(ISBLANK(Table1[[#This Row],[EARNED]]),"",Table1[[#This Row],[EARNED]])</f>
        <v>1.25</v>
      </c>
      <c r="H399" s="39"/>
      <c r="I399" s="9"/>
      <c r="J399" s="11"/>
      <c r="K399" s="50">
        <v>45005</v>
      </c>
    </row>
    <row r="400" spans="1:11" x14ac:dyDescent="0.25">
      <c r="A400" s="40"/>
      <c r="B400" s="20" t="s">
        <v>303</v>
      </c>
      <c r="C400" s="13"/>
      <c r="D400" s="39"/>
      <c r="E400" s="9"/>
      <c r="F400" s="20"/>
      <c r="G400" s="13"/>
      <c r="H400" s="39"/>
      <c r="I400" s="9"/>
      <c r="J400" s="11"/>
      <c r="K400" s="20"/>
    </row>
    <row r="401" spans="1:11" x14ac:dyDescent="0.25">
      <c r="A401" s="40">
        <f>EDATE(A399,1)</f>
        <v>41365</v>
      </c>
      <c r="B401" s="20" t="s">
        <v>305</v>
      </c>
      <c r="C401" s="13">
        <v>1.25</v>
      </c>
      <c r="D401" s="39">
        <v>0.53700000000000003</v>
      </c>
      <c r="E401" s="9"/>
      <c r="F401" s="20"/>
      <c r="G401" s="42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f t="shared" ref="A402:A411" si="19">EDATE(A401,1)</f>
        <v>41395</v>
      </c>
      <c r="B402" s="20" t="s">
        <v>188</v>
      </c>
      <c r="C402" s="13">
        <v>1.25</v>
      </c>
      <c r="D402" s="39">
        <v>1</v>
      </c>
      <c r="E402" s="9"/>
      <c r="F402" s="20"/>
      <c r="G402" s="42">
        <f>IF(ISBLANK(Table1[[#This Row],[EARNED]]),"",Table1[[#This Row],[EARNED]])</f>
        <v>1.25</v>
      </c>
      <c r="H402" s="39"/>
      <c r="I402" s="9"/>
      <c r="J402" s="11"/>
      <c r="K402" s="50">
        <v>45074</v>
      </c>
    </row>
    <row r="403" spans="1:11" x14ac:dyDescent="0.25">
      <c r="A403" s="40"/>
      <c r="B403" s="20" t="s">
        <v>139</v>
      </c>
      <c r="C403" s="13"/>
      <c r="D403" s="39">
        <v>0.36699999999999999</v>
      </c>
      <c r="E403" s="9"/>
      <c r="F403" s="20"/>
      <c r="G403" s="13"/>
      <c r="H403" s="39"/>
      <c r="I403" s="9"/>
      <c r="J403" s="11"/>
      <c r="K403" s="20"/>
    </row>
    <row r="404" spans="1:11" x14ac:dyDescent="0.25">
      <c r="A404" s="40">
        <f>EDATE(A402,1)</f>
        <v>41426</v>
      </c>
      <c r="B404" s="20" t="s">
        <v>306</v>
      </c>
      <c r="C404" s="13">
        <v>1.25</v>
      </c>
      <c r="D404" s="39">
        <v>0.14200000000000002</v>
      </c>
      <c r="E404" s="9"/>
      <c r="F404" s="20"/>
      <c r="G404" s="42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f t="shared" si="19"/>
        <v>41456</v>
      </c>
      <c r="B405" s="20" t="s">
        <v>307</v>
      </c>
      <c r="C405" s="13">
        <v>1.25</v>
      </c>
      <c r="D405" s="39">
        <v>0.70599999999999996</v>
      </c>
      <c r="E405" s="9"/>
      <c r="F405" s="20"/>
      <c r="G405" s="42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f t="shared" si="19"/>
        <v>41487</v>
      </c>
      <c r="B406" s="20" t="s">
        <v>308</v>
      </c>
      <c r="C406" s="13">
        <v>1.25</v>
      </c>
      <c r="D406" s="39">
        <v>1.3580000000000001</v>
      </c>
      <c r="E406" s="9"/>
      <c r="F406" s="20"/>
      <c r="G406" s="42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f t="shared" si="19"/>
        <v>41518</v>
      </c>
      <c r="B407" s="20" t="s">
        <v>132</v>
      </c>
      <c r="C407" s="13">
        <v>1.25</v>
      </c>
      <c r="D407" s="39">
        <v>0.41499999999999998</v>
      </c>
      <c r="E407" s="9"/>
      <c r="F407" s="20"/>
      <c r="G407" s="42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f t="shared" si="19"/>
        <v>41548</v>
      </c>
      <c r="B408" s="20" t="s">
        <v>55</v>
      </c>
      <c r="C408" s="13">
        <v>1.25</v>
      </c>
      <c r="D408" s="39"/>
      <c r="E408" s="9"/>
      <c r="F408" s="20"/>
      <c r="G408" s="42">
        <f>IF(ISBLANK(Table1[[#This Row],[EARNED]]),"",Table1[[#This Row],[EARNED]])</f>
        <v>1.25</v>
      </c>
      <c r="H408" s="39">
        <v>2</v>
      </c>
      <c r="I408" s="9"/>
      <c r="J408" s="11"/>
      <c r="K408" s="20" t="s">
        <v>310</v>
      </c>
    </row>
    <row r="409" spans="1:11" x14ac:dyDescent="0.25">
      <c r="A409" s="40"/>
      <c r="B409" s="20" t="s">
        <v>309</v>
      </c>
      <c r="C409" s="13"/>
      <c r="D409" s="39">
        <v>1.71</v>
      </c>
      <c r="E409" s="9"/>
      <c r="F409" s="20"/>
      <c r="G409" s="13"/>
      <c r="H409" s="39"/>
      <c r="I409" s="9"/>
      <c r="J409" s="11"/>
      <c r="K409" s="20"/>
    </row>
    <row r="410" spans="1:11" x14ac:dyDescent="0.25">
      <c r="A410" s="40">
        <f>EDATE(A408,1)</f>
        <v>41579</v>
      </c>
      <c r="B410" s="20" t="s">
        <v>311</v>
      </c>
      <c r="C410" s="13">
        <v>1.25</v>
      </c>
      <c r="D410" s="39">
        <v>0.8</v>
      </c>
      <c r="E410" s="9"/>
      <c r="F410" s="20"/>
      <c r="G410" s="42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f t="shared" si="19"/>
        <v>41609</v>
      </c>
      <c r="B411" s="15" t="s">
        <v>134</v>
      </c>
      <c r="C411" s="13">
        <v>1.25</v>
      </c>
      <c r="D411" s="43"/>
      <c r="E411" s="51"/>
      <c r="F411" s="15"/>
      <c r="G411" s="42">
        <f>IF(ISBLANK(Table1[[#This Row],[EARNED]]),"",Table1[[#This Row],[EARNED]])</f>
        <v>1.25</v>
      </c>
      <c r="H411" s="43"/>
      <c r="I411" s="51"/>
      <c r="J411" s="12"/>
      <c r="K411" s="15" t="s">
        <v>312</v>
      </c>
    </row>
    <row r="412" spans="1:11" x14ac:dyDescent="0.25">
      <c r="A412" s="40"/>
      <c r="B412" s="20" t="s">
        <v>68</v>
      </c>
      <c r="C412" s="13"/>
      <c r="D412" s="39"/>
      <c r="E412" s="9"/>
      <c r="F412" s="20"/>
      <c r="G412" s="42" t="str">
        <f>IF(ISBLANK(Table1[[#This Row],[EARNED]]),"",Table1[[#This Row],[EARNED]])</f>
        <v/>
      </c>
      <c r="H412" s="39">
        <v>2</v>
      </c>
      <c r="I412" s="9"/>
      <c r="J412" s="11"/>
      <c r="K412" s="20" t="s">
        <v>60</v>
      </c>
    </row>
    <row r="413" spans="1:11" x14ac:dyDescent="0.25">
      <c r="A413" s="40"/>
      <c r="B413" s="20" t="s">
        <v>313</v>
      </c>
      <c r="C413" s="13"/>
      <c r="D413" s="39">
        <v>2.0670000000000002</v>
      </c>
      <c r="E413" s="9"/>
      <c r="F413" s="20"/>
      <c r="G413" s="42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8" t="s">
        <v>300</v>
      </c>
      <c r="B414" s="20"/>
      <c r="C414" s="13"/>
      <c r="D414" s="39"/>
      <c r="E414" s="9"/>
      <c r="F414" s="20"/>
      <c r="G414" s="42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>
        <f>EDATE(A411,1)</f>
        <v>41640</v>
      </c>
      <c r="B415" s="20" t="s">
        <v>315</v>
      </c>
      <c r="C415" s="13">
        <v>1.25</v>
      </c>
      <c r="D415" s="39">
        <v>0.69399999999999995</v>
      </c>
      <c r="E415" s="9"/>
      <c r="F415" s="20"/>
      <c r="G415" s="42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/>
      <c r="B416" s="20" t="s">
        <v>66</v>
      </c>
      <c r="C416" s="13"/>
      <c r="D416" s="39"/>
      <c r="E416" s="9"/>
      <c r="F416" s="20"/>
      <c r="G416" s="13"/>
      <c r="H416" s="39">
        <v>4</v>
      </c>
      <c r="I416" s="9"/>
      <c r="J416" s="11"/>
      <c r="K416" s="20" t="s">
        <v>326</v>
      </c>
    </row>
    <row r="417" spans="1:11" x14ac:dyDescent="0.25">
      <c r="A417" s="40">
        <f>EDATE(A415,1)</f>
        <v>41671</v>
      </c>
      <c r="B417" s="20" t="s">
        <v>188</v>
      </c>
      <c r="C417" s="13">
        <v>1.25</v>
      </c>
      <c r="D417" s="39">
        <v>1</v>
      </c>
      <c r="E417" s="9"/>
      <c r="F417" s="20"/>
      <c r="G417" s="42">
        <f>IF(ISBLANK(Table1[[#This Row],[EARNED]]),"",Table1[[#This Row],[EARNED]])</f>
        <v>1.25</v>
      </c>
      <c r="H417" s="39"/>
      <c r="I417" s="9"/>
      <c r="J417" s="11"/>
      <c r="K417" s="50">
        <v>44968</v>
      </c>
    </row>
    <row r="418" spans="1:11" x14ac:dyDescent="0.25">
      <c r="A418" s="40"/>
      <c r="B418" s="20" t="s">
        <v>316</v>
      </c>
      <c r="C418" s="13"/>
      <c r="D418" s="39">
        <v>0.95199999999999996</v>
      </c>
      <c r="E418" s="9"/>
      <c r="F418" s="20"/>
      <c r="G418" s="13"/>
      <c r="H418" s="39"/>
      <c r="I418" s="9"/>
      <c r="J418" s="11"/>
      <c r="K418" s="20"/>
    </row>
    <row r="419" spans="1:11" x14ac:dyDescent="0.25">
      <c r="A419" s="40">
        <f>EDATE(A417,1)</f>
        <v>41699</v>
      </c>
      <c r="B419" s="20" t="s">
        <v>327</v>
      </c>
      <c r="C419" s="13">
        <v>1.25</v>
      </c>
      <c r="D419" s="39">
        <v>1.8559999999999999</v>
      </c>
      <c r="E419" s="9"/>
      <c r="F419" s="20"/>
      <c r="G419" s="42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f t="shared" ref="A420:A424" si="20">EDATE(A419,1)</f>
        <v>41730</v>
      </c>
      <c r="B420" s="20" t="s">
        <v>317</v>
      </c>
      <c r="C420" s="13">
        <v>1.25</v>
      </c>
      <c r="D420" s="39">
        <v>1.1850000000000001</v>
      </c>
      <c r="E420" s="9"/>
      <c r="F420" s="20"/>
      <c r="G420" s="42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f t="shared" si="20"/>
        <v>41760</v>
      </c>
      <c r="B421" s="20" t="s">
        <v>318</v>
      </c>
      <c r="C421" s="13">
        <v>1.25</v>
      </c>
      <c r="D421" s="39">
        <v>1.385</v>
      </c>
      <c r="E421" s="9"/>
      <c r="F421" s="20"/>
      <c r="G421" s="42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f t="shared" si="20"/>
        <v>41791</v>
      </c>
      <c r="B422" s="20" t="s">
        <v>319</v>
      </c>
      <c r="C422" s="13">
        <v>1.25</v>
      </c>
      <c r="D422" s="39">
        <v>0.51</v>
      </c>
      <c r="E422" s="9"/>
      <c r="F422" s="20"/>
      <c r="G422" s="42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f t="shared" si="20"/>
        <v>41821</v>
      </c>
      <c r="B423" s="20" t="s">
        <v>320</v>
      </c>
      <c r="C423" s="13">
        <v>1.25</v>
      </c>
      <c r="D423" s="39">
        <v>0.19400000000000001</v>
      </c>
      <c r="E423" s="9"/>
      <c r="F423" s="20"/>
      <c r="G423" s="42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f t="shared" si="20"/>
        <v>41852</v>
      </c>
      <c r="B424" s="20" t="s">
        <v>321</v>
      </c>
      <c r="C424" s="13">
        <v>1.25</v>
      </c>
      <c r="D424" s="39">
        <v>0.48499999999999999</v>
      </c>
      <c r="E424" s="9"/>
      <c r="F424" s="20"/>
      <c r="G424" s="42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f>EDATE(A424,1)</f>
        <v>41883</v>
      </c>
      <c r="B425" s="20" t="s">
        <v>52</v>
      </c>
      <c r="C425" s="13">
        <v>1.25</v>
      </c>
      <c r="D425" s="39"/>
      <c r="E425" s="9"/>
      <c r="F425" s="20"/>
      <c r="G425" s="42">
        <f>IF(ISBLANK(Table1[[#This Row],[EARNED]]),"",Table1[[#This Row],[EARNED]])</f>
        <v>1.25</v>
      </c>
      <c r="H425" s="39">
        <v>1</v>
      </c>
      <c r="I425" s="9"/>
      <c r="J425" s="11"/>
      <c r="K425" s="50">
        <v>45180</v>
      </c>
    </row>
    <row r="426" spans="1:11" x14ac:dyDescent="0.25">
      <c r="A426" s="40"/>
      <c r="B426" s="20" t="s">
        <v>322</v>
      </c>
      <c r="C426" s="13"/>
      <c r="D426" s="39">
        <v>0.94</v>
      </c>
      <c r="E426" s="9"/>
      <c r="F426" s="20"/>
      <c r="G426" s="13"/>
      <c r="H426" s="39"/>
      <c r="I426" s="9"/>
      <c r="J426" s="11"/>
      <c r="K426" s="20"/>
    </row>
    <row r="427" spans="1:11" x14ac:dyDescent="0.25">
      <c r="A427" s="40">
        <f>EDATE(A425,1)</f>
        <v>41913</v>
      </c>
      <c r="B427" s="20" t="s">
        <v>55</v>
      </c>
      <c r="C427" s="13">
        <v>1.25</v>
      </c>
      <c r="D427" s="39"/>
      <c r="E427" s="9"/>
      <c r="F427" s="20"/>
      <c r="G427" s="42">
        <f>IF(ISBLANK(Table1[[#This Row],[EARNED]]),"",Table1[[#This Row],[EARNED]])</f>
        <v>1.25</v>
      </c>
      <c r="H427" s="39">
        <v>2</v>
      </c>
      <c r="I427" s="9"/>
      <c r="J427" s="11"/>
      <c r="K427" s="20" t="s">
        <v>328</v>
      </c>
    </row>
    <row r="428" spans="1:11" x14ac:dyDescent="0.25">
      <c r="A428" s="40"/>
      <c r="B428" s="20" t="s">
        <v>133</v>
      </c>
      <c r="C428" s="13"/>
      <c r="D428" s="39"/>
      <c r="E428" s="9"/>
      <c r="F428" s="20"/>
      <c r="G428" s="13"/>
      <c r="H428" s="39"/>
      <c r="I428" s="9"/>
      <c r="J428" s="11"/>
      <c r="K428" s="20" t="s">
        <v>329</v>
      </c>
    </row>
    <row r="429" spans="1:11" x14ac:dyDescent="0.25">
      <c r="A429" s="40"/>
      <c r="B429" s="20" t="s">
        <v>323</v>
      </c>
      <c r="C429" s="13"/>
      <c r="D429" s="39">
        <v>1.2210000000000001</v>
      </c>
      <c r="E429" s="9"/>
      <c r="F429" s="20"/>
      <c r="G429" s="13"/>
      <c r="H429" s="39"/>
      <c r="I429" s="9"/>
      <c r="J429" s="11"/>
      <c r="K429" s="20"/>
    </row>
    <row r="430" spans="1:11" x14ac:dyDescent="0.25">
      <c r="A430" s="40">
        <f>EDATE(A427,1)</f>
        <v>41944</v>
      </c>
      <c r="B430" s="20" t="s">
        <v>246</v>
      </c>
      <c r="C430" s="13">
        <v>1.25</v>
      </c>
      <c r="D430" s="39">
        <v>4</v>
      </c>
      <c r="E430" s="9"/>
      <c r="F430" s="20"/>
      <c r="G430" s="42">
        <f>IF(ISBLANK(Table1[[#This Row],[EARNED]]),"",Table1[[#This Row],[EARNED]])</f>
        <v>1.25</v>
      </c>
      <c r="H430" s="39"/>
      <c r="I430" s="9"/>
      <c r="J430" s="11"/>
      <c r="K430" s="20" t="s">
        <v>330</v>
      </c>
    </row>
    <row r="431" spans="1:11" x14ac:dyDescent="0.25">
      <c r="A431" s="40"/>
      <c r="B431" s="20" t="s">
        <v>324</v>
      </c>
      <c r="C431" s="13"/>
      <c r="D431" s="39">
        <v>2.3580000000000001</v>
      </c>
      <c r="E431" s="9"/>
      <c r="F431" s="20"/>
      <c r="G431" s="13"/>
      <c r="H431" s="39"/>
      <c r="I431" s="9"/>
      <c r="J431" s="11"/>
      <c r="K431" s="20"/>
    </row>
    <row r="432" spans="1:11" x14ac:dyDescent="0.25">
      <c r="A432" s="40">
        <f>EDATE(A430,1)</f>
        <v>41974</v>
      </c>
      <c r="B432" s="20" t="s">
        <v>325</v>
      </c>
      <c r="C432" s="13">
        <v>1.25</v>
      </c>
      <c r="D432" s="39">
        <v>0.59199999999999997</v>
      </c>
      <c r="E432" s="9"/>
      <c r="F432" s="20"/>
      <c r="G432" s="42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/>
      <c r="B433" s="20" t="s">
        <v>55</v>
      </c>
      <c r="C433" s="13"/>
      <c r="D433" s="39"/>
      <c r="E433" s="9"/>
      <c r="F433" s="20"/>
      <c r="G433" s="42" t="str">
        <f>IF(ISBLANK(Table1[[#This Row],[EARNED]]),"",Table1[[#This Row],[EARNED]])</f>
        <v/>
      </c>
      <c r="H433" s="39">
        <v>2</v>
      </c>
      <c r="I433" s="9"/>
      <c r="J433" s="11"/>
      <c r="K433" s="20" t="s">
        <v>331</v>
      </c>
    </row>
    <row r="434" spans="1:11" x14ac:dyDescent="0.25">
      <c r="A434" s="48" t="s">
        <v>314</v>
      </c>
      <c r="B434" s="20"/>
      <c r="C434" s="13"/>
      <c r="D434" s="39"/>
      <c r="E434" s="9"/>
      <c r="F434" s="20"/>
      <c r="G434" s="42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>
        <f>EDATE(A432,1)</f>
        <v>42005</v>
      </c>
      <c r="B435" s="20" t="s">
        <v>134</v>
      </c>
      <c r="C435" s="13">
        <v>1.25</v>
      </c>
      <c r="D435" s="39"/>
      <c r="E435" s="9"/>
      <c r="F435" s="20"/>
      <c r="G435" s="42">
        <f>IF(ISBLANK(Table1[[#This Row],[EARNED]]),"",Table1[[#This Row],[EARNED]])</f>
        <v>1.25</v>
      </c>
      <c r="H435" s="39"/>
      <c r="I435" s="9"/>
      <c r="J435" s="11"/>
      <c r="K435" s="20" t="s">
        <v>334</v>
      </c>
    </row>
    <row r="436" spans="1:11" x14ac:dyDescent="0.25">
      <c r="A436" s="40"/>
      <c r="B436" s="20" t="s">
        <v>333</v>
      </c>
      <c r="C436" s="13"/>
      <c r="D436" s="39">
        <v>1.079</v>
      </c>
      <c r="E436" s="9"/>
      <c r="F436" s="20"/>
      <c r="G436" s="13"/>
      <c r="H436" s="39"/>
      <c r="I436" s="9"/>
      <c r="J436" s="11"/>
      <c r="K436" s="20"/>
    </row>
    <row r="437" spans="1:11" x14ac:dyDescent="0.25">
      <c r="A437" s="40">
        <f>EDATE(A435,1)</f>
        <v>42036</v>
      </c>
      <c r="B437" s="20" t="s">
        <v>52</v>
      </c>
      <c r="C437" s="13">
        <v>1.25</v>
      </c>
      <c r="D437" s="39"/>
      <c r="E437" s="9"/>
      <c r="F437" s="20"/>
      <c r="G437" s="42">
        <f>IF(ISBLANK(Table1[[#This Row],[EARNED]]),"",Table1[[#This Row],[EARNED]])</f>
        <v>1.25</v>
      </c>
      <c r="H437" s="39">
        <v>1</v>
      </c>
      <c r="I437" s="9"/>
      <c r="J437" s="11"/>
      <c r="K437" s="50">
        <v>44973</v>
      </c>
    </row>
    <row r="438" spans="1:11" x14ac:dyDescent="0.25">
      <c r="A438" s="40"/>
      <c r="B438" s="20" t="s">
        <v>335</v>
      </c>
      <c r="C438" s="13"/>
      <c r="D438" s="39">
        <v>0.70399999999999996</v>
      </c>
      <c r="E438" s="9"/>
      <c r="F438" s="20"/>
      <c r="G438" s="13"/>
      <c r="H438" s="39"/>
      <c r="I438" s="9"/>
      <c r="J438" s="11"/>
      <c r="K438" s="20"/>
    </row>
    <row r="439" spans="1:11" x14ac:dyDescent="0.25">
      <c r="A439" s="40">
        <f>EDATE(A437,1)</f>
        <v>42064</v>
      </c>
      <c r="B439" s="20" t="s">
        <v>336</v>
      </c>
      <c r="C439" s="13">
        <v>1.25</v>
      </c>
      <c r="D439" s="39">
        <v>1.337</v>
      </c>
      <c r="E439" s="9"/>
      <c r="F439" s="20"/>
      <c r="G439" s="42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f t="shared" ref="A440:A449" si="21">EDATE(A439,1)</f>
        <v>42095</v>
      </c>
      <c r="B440" s="20" t="s">
        <v>337</v>
      </c>
      <c r="C440" s="13">
        <v>1.25</v>
      </c>
      <c r="D440" s="39">
        <v>1.0920000000000001</v>
      </c>
      <c r="E440" s="9"/>
      <c r="F440" s="20"/>
      <c r="G440" s="42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/>
      <c r="B441" s="20" t="s">
        <v>52</v>
      </c>
      <c r="C441" s="13"/>
      <c r="D441" s="39"/>
      <c r="E441" s="9"/>
      <c r="F441" s="20"/>
      <c r="G441" s="13"/>
      <c r="H441" s="39">
        <v>1</v>
      </c>
      <c r="I441" s="9"/>
      <c r="J441" s="11"/>
      <c r="K441" s="50">
        <v>45037</v>
      </c>
    </row>
    <row r="442" spans="1:11" x14ac:dyDescent="0.25">
      <c r="A442" s="40">
        <f>EDATE(A440,1)</f>
        <v>42125</v>
      </c>
      <c r="B442" s="20"/>
      <c r="C442" s="13">
        <v>1.25</v>
      </c>
      <c r="D442" s="39"/>
      <c r="E442" s="9"/>
      <c r="F442" s="20"/>
      <c r="G442" s="42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f t="shared" si="21"/>
        <v>42156</v>
      </c>
      <c r="B443" s="20"/>
      <c r="C443" s="13">
        <v>1.25</v>
      </c>
      <c r="D443" s="39"/>
      <c r="E443" s="9"/>
      <c r="F443" s="20"/>
      <c r="G443" s="42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f t="shared" si="21"/>
        <v>42186</v>
      </c>
      <c r="B444" s="20"/>
      <c r="C444" s="13">
        <v>1.25</v>
      </c>
      <c r="D444" s="39"/>
      <c r="E444" s="9"/>
      <c r="F444" s="20"/>
      <c r="G444" s="42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f t="shared" si="21"/>
        <v>42217</v>
      </c>
      <c r="B445" s="20" t="s">
        <v>134</v>
      </c>
      <c r="C445" s="13">
        <v>1.25</v>
      </c>
      <c r="D445" s="39"/>
      <c r="E445" s="9"/>
      <c r="F445" s="20"/>
      <c r="G445" s="42">
        <f>IF(ISBLANK(Table1[[#This Row],[EARNED]]),"",Table1[[#This Row],[EARNED]])</f>
        <v>1.25</v>
      </c>
      <c r="H445" s="39"/>
      <c r="I445" s="9"/>
      <c r="J445" s="11"/>
      <c r="K445" s="20" t="s">
        <v>338</v>
      </c>
    </row>
    <row r="446" spans="1:11" x14ac:dyDescent="0.25">
      <c r="A446" s="40">
        <f t="shared" si="21"/>
        <v>42248</v>
      </c>
      <c r="B446" s="20"/>
      <c r="C446" s="13">
        <v>1.25</v>
      </c>
      <c r="D446" s="39"/>
      <c r="E446" s="9"/>
      <c r="F446" s="20"/>
      <c r="G446" s="42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f t="shared" si="21"/>
        <v>42278</v>
      </c>
      <c r="B447" s="20" t="s">
        <v>48</v>
      </c>
      <c r="C447" s="13">
        <v>1.25</v>
      </c>
      <c r="D447" s="39">
        <v>5</v>
      </c>
      <c r="E447" s="9"/>
      <c r="F447" s="20"/>
      <c r="G447" s="42">
        <f>IF(ISBLANK(Table1[[#This Row],[EARNED]]),"",Table1[[#This Row],[EARNED]])</f>
        <v>1.25</v>
      </c>
      <c r="H447" s="39"/>
      <c r="I447" s="9"/>
      <c r="J447" s="11"/>
      <c r="K447" s="20" t="s">
        <v>339</v>
      </c>
    </row>
    <row r="448" spans="1:11" x14ac:dyDescent="0.25">
      <c r="A448" s="40">
        <f t="shared" si="21"/>
        <v>42309</v>
      </c>
      <c r="B448" s="20"/>
      <c r="C448" s="13">
        <v>1.25</v>
      </c>
      <c r="D448" s="39"/>
      <c r="E448" s="9"/>
      <c r="F448" s="20"/>
      <c r="G448" s="42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f t="shared" si="21"/>
        <v>42339</v>
      </c>
      <c r="B449" s="20" t="s">
        <v>134</v>
      </c>
      <c r="C449" s="13">
        <v>1.25</v>
      </c>
      <c r="D449" s="39"/>
      <c r="E449" s="9"/>
      <c r="F449" s="20"/>
      <c r="G449" s="42">
        <f>IF(ISBLANK(Table1[[#This Row],[EARNED]]),"",Table1[[#This Row],[EARNED]])</f>
        <v>1.25</v>
      </c>
      <c r="H449" s="39"/>
      <c r="I449" s="9"/>
      <c r="J449" s="11"/>
      <c r="K449" s="20" t="s">
        <v>340</v>
      </c>
    </row>
    <row r="450" spans="1:11" x14ac:dyDescent="0.25">
      <c r="A450" s="48" t="s">
        <v>332</v>
      </c>
      <c r="B450" s="20"/>
      <c r="C450" s="13"/>
      <c r="D450" s="39"/>
      <c r="E450" s="9"/>
      <c r="F450" s="20"/>
      <c r="G450" s="42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25">
      <c r="A451" s="40">
        <f>EDATE(A449,1)</f>
        <v>42370</v>
      </c>
      <c r="B451" s="20"/>
      <c r="C451" s="13">
        <v>1.25</v>
      </c>
      <c r="D451" s="39"/>
      <c r="E451" s="9"/>
      <c r="F451" s="20"/>
      <c r="G451" s="42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f>EDATE(A451,1)</f>
        <v>42401</v>
      </c>
      <c r="B452" s="20" t="s">
        <v>134</v>
      </c>
      <c r="C452" s="13">
        <v>1.25</v>
      </c>
      <c r="D452" s="39"/>
      <c r="E452" s="9"/>
      <c r="F452" s="20"/>
      <c r="G452" s="42">
        <f>IF(ISBLANK(Table1[[#This Row],[EARNED]]),"",Table1[[#This Row],[EARNED]])</f>
        <v>1.25</v>
      </c>
      <c r="H452" s="39"/>
      <c r="I452" s="9"/>
      <c r="J452" s="11"/>
      <c r="K452" s="20" t="s">
        <v>334</v>
      </c>
    </row>
    <row r="453" spans="1:11" x14ac:dyDescent="0.25">
      <c r="A453" s="40">
        <f t="shared" ref="A453:A467" si="22">EDATE(A452,1)</f>
        <v>42430</v>
      </c>
      <c r="B453" s="20"/>
      <c r="C453" s="13">
        <v>1.25</v>
      </c>
      <c r="D453" s="39"/>
      <c r="E453" s="9"/>
      <c r="F453" s="20"/>
      <c r="G453" s="42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f t="shared" si="22"/>
        <v>42461</v>
      </c>
      <c r="B454" s="20" t="s">
        <v>52</v>
      </c>
      <c r="C454" s="13">
        <v>1.25</v>
      </c>
      <c r="D454" s="39"/>
      <c r="E454" s="9"/>
      <c r="F454" s="20"/>
      <c r="G454" s="42">
        <f>IF(ISBLANK(Table1[[#This Row],[EARNED]]),"",Table1[[#This Row],[EARNED]])</f>
        <v>1.25</v>
      </c>
      <c r="H454" s="39">
        <v>1</v>
      </c>
      <c r="I454" s="9"/>
      <c r="J454" s="11"/>
      <c r="K454" s="50">
        <v>45024</v>
      </c>
    </row>
    <row r="455" spans="1:11" x14ac:dyDescent="0.25">
      <c r="A455" s="40"/>
      <c r="B455" s="20" t="s">
        <v>52</v>
      </c>
      <c r="C455" s="13"/>
      <c r="D455" s="39"/>
      <c r="E455" s="9"/>
      <c r="F455" s="20"/>
      <c r="G455" s="13"/>
      <c r="H455" s="39">
        <v>1</v>
      </c>
      <c r="I455" s="9"/>
      <c r="J455" s="11"/>
      <c r="K455" s="50">
        <v>45041</v>
      </c>
    </row>
    <row r="456" spans="1:11" x14ac:dyDescent="0.25">
      <c r="A456" s="40">
        <f>EDATE(A454,1)</f>
        <v>42491</v>
      </c>
      <c r="B456" s="20" t="s">
        <v>52</v>
      </c>
      <c r="C456" s="13">
        <v>1.25</v>
      </c>
      <c r="D456" s="39"/>
      <c r="E456" s="9"/>
      <c r="F456" s="20"/>
      <c r="G456" s="42">
        <f>IF(ISBLANK(Table1[[#This Row],[EARNED]]),"",Table1[[#This Row],[EARNED]])</f>
        <v>1.25</v>
      </c>
      <c r="H456" s="39">
        <v>1</v>
      </c>
      <c r="I456" s="9"/>
      <c r="J456" s="11"/>
      <c r="K456" s="50">
        <v>45076</v>
      </c>
    </row>
    <row r="457" spans="1:11" x14ac:dyDescent="0.25">
      <c r="A457" s="40"/>
      <c r="B457" s="20" t="s">
        <v>52</v>
      </c>
      <c r="C457" s="13"/>
      <c r="D457" s="39"/>
      <c r="E457" s="9"/>
      <c r="F457" s="20"/>
      <c r="G457" s="13"/>
      <c r="H457" s="39">
        <v>1</v>
      </c>
      <c r="I457" s="9"/>
      <c r="J457" s="11"/>
      <c r="K457" s="50">
        <v>45106</v>
      </c>
    </row>
    <row r="458" spans="1:11" x14ac:dyDescent="0.25">
      <c r="A458" s="40">
        <f>EDATE(A456,1)</f>
        <v>42522</v>
      </c>
      <c r="B458" s="20"/>
      <c r="C458" s="13">
        <v>1.25</v>
      </c>
      <c r="D458" s="39"/>
      <c r="E458" s="9"/>
      <c r="F458" s="20"/>
      <c r="G458" s="42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f t="shared" si="22"/>
        <v>42552</v>
      </c>
      <c r="B459" s="20" t="s">
        <v>134</v>
      </c>
      <c r="C459" s="13">
        <v>1.25</v>
      </c>
      <c r="D459" s="39"/>
      <c r="E459" s="9"/>
      <c r="F459" s="20"/>
      <c r="G459" s="42">
        <f>IF(ISBLANK(Table1[[#This Row],[EARNED]]),"",Table1[[#This Row],[EARNED]])</f>
        <v>1.25</v>
      </c>
      <c r="H459" s="39"/>
      <c r="I459" s="9"/>
      <c r="J459" s="11"/>
      <c r="K459" s="20" t="s">
        <v>342</v>
      </c>
    </row>
    <row r="460" spans="1:11" x14ac:dyDescent="0.25">
      <c r="A460" s="40">
        <f t="shared" si="22"/>
        <v>42583</v>
      </c>
      <c r="B460" s="20" t="s">
        <v>188</v>
      </c>
      <c r="C460" s="13">
        <v>1.25</v>
      </c>
      <c r="D460" s="39">
        <v>1</v>
      </c>
      <c r="E460" s="9"/>
      <c r="F460" s="20"/>
      <c r="G460" s="42">
        <f>IF(ISBLANK(Table1[[#This Row],[EARNED]]),"",Table1[[#This Row],[EARNED]])</f>
        <v>1.25</v>
      </c>
      <c r="H460" s="39"/>
      <c r="I460" s="9"/>
      <c r="J460" s="11"/>
      <c r="K460" s="50">
        <v>45146</v>
      </c>
    </row>
    <row r="461" spans="1:11" x14ac:dyDescent="0.25">
      <c r="A461" s="40"/>
      <c r="B461" s="20" t="s">
        <v>52</v>
      </c>
      <c r="C461" s="13"/>
      <c r="D461" s="39"/>
      <c r="E461" s="9"/>
      <c r="F461" s="20"/>
      <c r="G461" s="13"/>
      <c r="H461" s="39">
        <v>1</v>
      </c>
      <c r="I461" s="9"/>
      <c r="J461" s="11"/>
      <c r="K461" s="50">
        <v>45147</v>
      </c>
    </row>
    <row r="462" spans="1:11" x14ac:dyDescent="0.25">
      <c r="A462" s="40"/>
      <c r="B462" s="20" t="s">
        <v>100</v>
      </c>
      <c r="C462" s="13"/>
      <c r="D462" s="39"/>
      <c r="E462" s="9"/>
      <c r="F462" s="20"/>
      <c r="G462" s="13"/>
      <c r="H462" s="39">
        <v>3</v>
      </c>
      <c r="I462" s="9"/>
      <c r="J462" s="11"/>
      <c r="K462" s="20" t="s">
        <v>343</v>
      </c>
    </row>
    <row r="463" spans="1:11" x14ac:dyDescent="0.25">
      <c r="A463" s="40">
        <f>EDATE(A460,1)</f>
        <v>42614</v>
      </c>
      <c r="B463" s="20"/>
      <c r="C463" s="13">
        <v>1.25</v>
      </c>
      <c r="D463" s="39"/>
      <c r="E463" s="9"/>
      <c r="F463" s="20"/>
      <c r="G463" s="42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f t="shared" si="22"/>
        <v>42644</v>
      </c>
      <c r="B464" s="15" t="s">
        <v>134</v>
      </c>
      <c r="C464" s="13">
        <v>1.25</v>
      </c>
      <c r="D464" s="43"/>
      <c r="E464" s="51"/>
      <c r="F464" s="15"/>
      <c r="G464" s="42">
        <f>IF(ISBLANK(Table1[[#This Row],[EARNED]]),"",Table1[[#This Row],[EARNED]])</f>
        <v>1.25</v>
      </c>
      <c r="H464" s="43"/>
      <c r="I464" s="51"/>
      <c r="J464" s="12"/>
      <c r="K464" s="15" t="s">
        <v>345</v>
      </c>
    </row>
    <row r="465" spans="1:11" x14ac:dyDescent="0.25">
      <c r="A465" s="40"/>
      <c r="B465" s="20" t="s">
        <v>100</v>
      </c>
      <c r="C465" s="13"/>
      <c r="D465" s="39"/>
      <c r="E465" s="9"/>
      <c r="F465" s="20"/>
      <c r="G465" s="13"/>
      <c r="H465" s="39">
        <v>3</v>
      </c>
      <c r="I465" s="9"/>
      <c r="J465" s="11"/>
      <c r="K465" s="20" t="s">
        <v>344</v>
      </c>
    </row>
    <row r="466" spans="1:11" x14ac:dyDescent="0.25">
      <c r="A466" s="40">
        <f>EDATE(A464,1)</f>
        <v>42675</v>
      </c>
      <c r="B466" s="20" t="s">
        <v>53</v>
      </c>
      <c r="C466" s="13">
        <v>1.25</v>
      </c>
      <c r="D466" s="39">
        <v>1</v>
      </c>
      <c r="E466" s="9"/>
      <c r="F466" s="20"/>
      <c r="G466" s="42">
        <f>IF(ISBLANK(Table1[[#This Row],[EARNED]]),"",Table1[[#This Row],[EARNED]])</f>
        <v>1.25</v>
      </c>
      <c r="H466" s="39"/>
      <c r="I466" s="9"/>
      <c r="J466" s="11"/>
      <c r="K466" s="50">
        <v>45251</v>
      </c>
    </row>
    <row r="467" spans="1:11" x14ac:dyDescent="0.25">
      <c r="A467" s="40">
        <f t="shared" si="22"/>
        <v>42705</v>
      </c>
      <c r="B467" s="20" t="s">
        <v>53</v>
      </c>
      <c r="C467" s="13">
        <v>1.25</v>
      </c>
      <c r="D467" s="39">
        <v>1</v>
      </c>
      <c r="E467" s="9"/>
      <c r="F467" s="20"/>
      <c r="G467" s="42">
        <f>IF(ISBLANK(Table1[[#This Row],[EARNED]]),"",Table1[[#This Row],[EARNED]])</f>
        <v>1.25</v>
      </c>
      <c r="H467" s="39"/>
      <c r="I467" s="9"/>
      <c r="J467" s="11"/>
      <c r="K467" s="50">
        <v>45266</v>
      </c>
    </row>
    <row r="468" spans="1:11" x14ac:dyDescent="0.25">
      <c r="A468" s="40"/>
      <c r="B468" s="20" t="s">
        <v>68</v>
      </c>
      <c r="C468" s="13"/>
      <c r="D468" s="39">
        <v>2</v>
      </c>
      <c r="E468" s="9"/>
      <c r="F468" s="20"/>
      <c r="G468" s="42" t="str">
        <f>IF(ISBLANK(Table1[[#This Row],[EARNED]]),"",Table1[[#This Row],[EARNED]])</f>
        <v/>
      </c>
      <c r="H468" s="39"/>
      <c r="I468" s="9"/>
      <c r="J468" s="11"/>
      <c r="K468" s="20" t="s">
        <v>346</v>
      </c>
    </row>
    <row r="469" spans="1:11" x14ac:dyDescent="0.25">
      <c r="A469" s="48" t="s">
        <v>341</v>
      </c>
      <c r="B469" s="20"/>
      <c r="C469" s="13"/>
      <c r="D469" s="39"/>
      <c r="E469" s="9"/>
      <c r="F469" s="20"/>
      <c r="G469" s="42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>
        <f>EDATE(A467,1)</f>
        <v>42736</v>
      </c>
      <c r="B470" s="20" t="s">
        <v>100</v>
      </c>
      <c r="C470" s="13">
        <v>1.25</v>
      </c>
      <c r="D470" s="39"/>
      <c r="E470" s="9"/>
      <c r="F470" s="20"/>
      <c r="G470" s="42">
        <f>IF(ISBLANK(Table1[[#This Row],[EARNED]]),"",Table1[[#This Row],[EARNED]])</f>
        <v>1.25</v>
      </c>
      <c r="H470" s="39">
        <v>3</v>
      </c>
      <c r="I470" s="9"/>
      <c r="J470" s="11"/>
      <c r="K470" s="20" t="s">
        <v>347</v>
      </c>
    </row>
    <row r="471" spans="1:11" x14ac:dyDescent="0.25">
      <c r="A471" s="40"/>
      <c r="B471" s="20" t="s">
        <v>134</v>
      </c>
      <c r="C471" s="13"/>
      <c r="D471" s="39"/>
      <c r="E471" s="9"/>
      <c r="F471" s="20"/>
      <c r="G471" s="42" t="str">
        <f>IF(ISBLANK(Table1[[#This Row],[EARNED]]),"",Table1[[#This Row],[EARNED]])</f>
        <v/>
      </c>
      <c r="H471" s="39"/>
      <c r="I471" s="9"/>
      <c r="J471" s="11"/>
      <c r="K471" s="20" t="s">
        <v>348</v>
      </c>
    </row>
    <row r="472" spans="1:11" x14ac:dyDescent="0.25">
      <c r="A472" s="40"/>
      <c r="B472" s="20" t="s">
        <v>134</v>
      </c>
      <c r="C472" s="13"/>
      <c r="D472" s="39"/>
      <c r="E472" s="9"/>
      <c r="F472" s="20"/>
      <c r="G472" s="42" t="str">
        <f>IF(ISBLANK(Table1[[#This Row],[EARNED]]),"",Table1[[#This Row],[EARNED]])</f>
        <v/>
      </c>
      <c r="H472" s="39"/>
      <c r="I472" s="9"/>
      <c r="J472" s="11"/>
      <c r="K472" s="20" t="s">
        <v>349</v>
      </c>
    </row>
    <row r="473" spans="1:11" x14ac:dyDescent="0.25">
      <c r="A473" s="40"/>
      <c r="B473" s="20" t="s">
        <v>134</v>
      </c>
      <c r="C473" s="13"/>
      <c r="D473" s="39"/>
      <c r="E473" s="9"/>
      <c r="F473" s="20"/>
      <c r="G473" s="42" t="str">
        <f>IF(ISBLANK(Table1[[#This Row],[EARNED]]),"",Table1[[#This Row],[EARNED]])</f>
        <v/>
      </c>
      <c r="H473" s="39"/>
      <c r="I473" s="9"/>
      <c r="J473" s="11"/>
      <c r="K473" s="20" t="s">
        <v>350</v>
      </c>
    </row>
    <row r="474" spans="1:11" x14ac:dyDescent="0.25">
      <c r="A474" s="40"/>
      <c r="B474" s="20" t="s">
        <v>351</v>
      </c>
      <c r="C474" s="13"/>
      <c r="D474" s="39">
        <v>2.7080000000000002</v>
      </c>
      <c r="E474" s="9"/>
      <c r="F474" s="20"/>
      <c r="G474" s="13"/>
      <c r="H474" s="39"/>
      <c r="I474" s="9"/>
      <c r="J474" s="11"/>
      <c r="K474" s="20"/>
    </row>
    <row r="475" spans="1:11" x14ac:dyDescent="0.25">
      <c r="A475" s="40">
        <f>EDATE(A470,1)</f>
        <v>42767</v>
      </c>
      <c r="B475" s="20"/>
      <c r="C475" s="13">
        <v>1.25</v>
      </c>
      <c r="D475" s="39"/>
      <c r="E475" s="9"/>
      <c r="F475" s="20"/>
      <c r="G475" s="42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f t="shared" ref="A476:A489" si="23">EDATE(A475,1)</f>
        <v>42795</v>
      </c>
      <c r="B476" s="20"/>
      <c r="C476" s="13">
        <v>1.25</v>
      </c>
      <c r="D476" s="39"/>
      <c r="E476" s="9"/>
      <c r="F476" s="20"/>
      <c r="G476" s="42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f t="shared" si="23"/>
        <v>42826</v>
      </c>
      <c r="B477" s="20"/>
      <c r="C477" s="13">
        <v>1.25</v>
      </c>
      <c r="D477" s="39"/>
      <c r="E477" s="9"/>
      <c r="F477" s="20"/>
      <c r="G477" s="42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f t="shared" si="23"/>
        <v>42856</v>
      </c>
      <c r="B478" s="20" t="s">
        <v>52</v>
      </c>
      <c r="C478" s="13">
        <v>1.25</v>
      </c>
      <c r="D478" s="39"/>
      <c r="E478" s="9"/>
      <c r="F478" s="20"/>
      <c r="G478" s="42">
        <f>IF(ISBLANK(Table1[[#This Row],[EARNED]]),"",Table1[[#This Row],[EARNED]])</f>
        <v>1.25</v>
      </c>
      <c r="H478" s="39">
        <v>1</v>
      </c>
      <c r="I478" s="9"/>
      <c r="J478" s="11"/>
      <c r="K478" s="50">
        <v>45048</v>
      </c>
    </row>
    <row r="479" spans="1:11" x14ac:dyDescent="0.25">
      <c r="A479" s="40"/>
      <c r="B479" s="20" t="s">
        <v>55</v>
      </c>
      <c r="C479" s="13"/>
      <c r="D479" s="39"/>
      <c r="E479" s="9"/>
      <c r="F479" s="20"/>
      <c r="G479" s="42"/>
      <c r="H479" s="39">
        <v>2</v>
      </c>
      <c r="I479" s="9"/>
      <c r="J479" s="11"/>
      <c r="K479" s="20" t="s">
        <v>352</v>
      </c>
    </row>
    <row r="480" spans="1:11" x14ac:dyDescent="0.25">
      <c r="A480" s="40"/>
      <c r="B480" s="20" t="s">
        <v>55</v>
      </c>
      <c r="C480" s="13"/>
      <c r="D480" s="39"/>
      <c r="E480" s="9"/>
      <c r="F480" s="20"/>
      <c r="G480" s="42"/>
      <c r="H480" s="39">
        <v>2</v>
      </c>
      <c r="I480" s="9"/>
      <c r="J480" s="11"/>
      <c r="K480" s="20" t="s">
        <v>353</v>
      </c>
    </row>
    <row r="481" spans="1:11" x14ac:dyDescent="0.25">
      <c r="A481" s="40">
        <f>EDATE(A478,1)</f>
        <v>42887</v>
      </c>
      <c r="B481" s="20"/>
      <c r="C481" s="13">
        <v>1.25</v>
      </c>
      <c r="D481" s="39"/>
      <c r="E481" s="9"/>
      <c r="F481" s="20"/>
      <c r="G481" s="42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f t="shared" si="23"/>
        <v>42917</v>
      </c>
      <c r="B482" s="20" t="s">
        <v>63</v>
      </c>
      <c r="C482" s="13">
        <v>1.25</v>
      </c>
      <c r="D482" s="39">
        <v>3</v>
      </c>
      <c r="E482" s="9"/>
      <c r="F482" s="20"/>
      <c r="G482" s="42">
        <f>IF(ISBLANK(Table1[[#This Row],[EARNED]]),"",Table1[[#This Row],[EARNED]])</f>
        <v>1.25</v>
      </c>
      <c r="H482" s="39"/>
      <c r="I482" s="9"/>
      <c r="J482" s="11"/>
      <c r="K482" s="20" t="s">
        <v>354</v>
      </c>
    </row>
    <row r="483" spans="1:11" x14ac:dyDescent="0.25">
      <c r="A483" s="40">
        <f t="shared" si="23"/>
        <v>42948</v>
      </c>
      <c r="B483" s="20" t="s">
        <v>55</v>
      </c>
      <c r="C483" s="13">
        <v>1.25</v>
      </c>
      <c r="D483" s="39"/>
      <c r="E483" s="9"/>
      <c r="F483" s="20"/>
      <c r="G483" s="42">
        <f>IF(ISBLANK(Table1[[#This Row],[EARNED]]),"",Table1[[#This Row],[EARNED]])</f>
        <v>1.25</v>
      </c>
      <c r="H483" s="39">
        <v>2</v>
      </c>
      <c r="I483" s="9"/>
      <c r="J483" s="11"/>
      <c r="K483" s="20" t="s">
        <v>355</v>
      </c>
    </row>
    <row r="484" spans="1:11" x14ac:dyDescent="0.25">
      <c r="A484" s="40">
        <f t="shared" si="23"/>
        <v>42979</v>
      </c>
      <c r="B484" s="20" t="s">
        <v>100</v>
      </c>
      <c r="C484" s="13">
        <v>1.25</v>
      </c>
      <c r="D484" s="39"/>
      <c r="E484" s="9"/>
      <c r="F484" s="20"/>
      <c r="G484" s="42">
        <f>IF(ISBLANK(Table1[[#This Row],[EARNED]]),"",Table1[[#This Row],[EARNED]])</f>
        <v>1.25</v>
      </c>
      <c r="H484" s="39">
        <v>3</v>
      </c>
      <c r="I484" s="9"/>
      <c r="J484" s="11"/>
      <c r="K484" s="20" t="s">
        <v>356</v>
      </c>
    </row>
    <row r="485" spans="1:11" x14ac:dyDescent="0.25">
      <c r="A485" s="40"/>
      <c r="B485" s="20" t="s">
        <v>55</v>
      </c>
      <c r="C485" s="13"/>
      <c r="D485" s="39"/>
      <c r="E485" s="9"/>
      <c r="F485" s="20"/>
      <c r="G485" s="42"/>
      <c r="H485" s="39">
        <v>2</v>
      </c>
      <c r="I485" s="9"/>
      <c r="J485" s="11"/>
      <c r="K485" s="20" t="s">
        <v>357</v>
      </c>
    </row>
    <row r="486" spans="1:11" x14ac:dyDescent="0.25">
      <c r="A486" s="40">
        <f>EDATE(A484,1)</f>
        <v>43009</v>
      </c>
      <c r="B486" s="20" t="s">
        <v>59</v>
      </c>
      <c r="C486" s="13">
        <v>1.25</v>
      </c>
      <c r="D486" s="39">
        <v>2</v>
      </c>
      <c r="E486" s="9"/>
      <c r="F486" s="20"/>
      <c r="G486" s="42">
        <f>IF(ISBLANK(Table1[[#This Row],[EARNED]]),"",Table1[[#This Row],[EARNED]])</f>
        <v>1.25</v>
      </c>
      <c r="H486" s="39"/>
      <c r="I486" s="9"/>
      <c r="J486" s="11"/>
      <c r="K486" s="20" t="s">
        <v>295</v>
      </c>
    </row>
    <row r="487" spans="1:11" x14ac:dyDescent="0.25">
      <c r="A487" s="40"/>
      <c r="B487" s="20" t="s">
        <v>100</v>
      </c>
      <c r="C487" s="13"/>
      <c r="D487" s="39"/>
      <c r="E487" s="9"/>
      <c r="F487" s="20"/>
      <c r="G487" s="13"/>
      <c r="H487" s="39">
        <v>3</v>
      </c>
      <c r="I487" s="9"/>
      <c r="J487" s="11"/>
      <c r="K487" s="20" t="s">
        <v>358</v>
      </c>
    </row>
    <row r="488" spans="1:11" x14ac:dyDescent="0.25">
      <c r="A488" s="40">
        <f>EDATE(A486,1)</f>
        <v>43040</v>
      </c>
      <c r="B488" s="20"/>
      <c r="C488" s="13">
        <v>1.25</v>
      </c>
      <c r="D488" s="39"/>
      <c r="E488" s="9"/>
      <c r="F488" s="20"/>
      <c r="G488" s="42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f t="shared" si="23"/>
        <v>43070</v>
      </c>
      <c r="B489" s="20"/>
      <c r="C489" s="13">
        <v>1.25</v>
      </c>
      <c r="D489" s="39"/>
      <c r="E489" s="9"/>
      <c r="F489" s="20"/>
      <c r="G489" s="42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8" t="s">
        <v>359</v>
      </c>
      <c r="B490" s="20"/>
      <c r="C490" s="13"/>
      <c r="D490" s="39"/>
      <c r="E490" s="9"/>
      <c r="F490" s="20"/>
      <c r="G490" s="42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>
        <f>EDATE(A489,1)</f>
        <v>43101</v>
      </c>
      <c r="B491" s="20"/>
      <c r="C491" s="13">
        <v>1.25</v>
      </c>
      <c r="D491" s="39"/>
      <c r="E491" s="9"/>
      <c r="F491" s="20"/>
      <c r="G491" s="42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f>EDATE(A491,1)</f>
        <v>43132</v>
      </c>
      <c r="B492" s="20"/>
      <c r="C492" s="13">
        <v>1.25</v>
      </c>
      <c r="D492" s="39"/>
      <c r="E492" s="9"/>
      <c r="F492" s="20"/>
      <c r="G492" s="42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f t="shared" ref="A493:A504" si="24">EDATE(A492,1)</f>
        <v>43160</v>
      </c>
      <c r="B493" s="20"/>
      <c r="C493" s="13">
        <v>1.25</v>
      </c>
      <c r="D493" s="39"/>
      <c r="E493" s="9"/>
      <c r="F493" s="20"/>
      <c r="G493" s="42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f t="shared" si="24"/>
        <v>43191</v>
      </c>
      <c r="B494" s="20" t="s">
        <v>100</v>
      </c>
      <c r="C494" s="13">
        <v>1.25</v>
      </c>
      <c r="D494" s="39"/>
      <c r="E494" s="9"/>
      <c r="F494" s="20"/>
      <c r="G494" s="42">
        <f>IF(ISBLANK(Table1[[#This Row],[EARNED]]),"",Table1[[#This Row],[EARNED]])</f>
        <v>1.25</v>
      </c>
      <c r="H494" s="39">
        <v>3</v>
      </c>
      <c r="I494" s="9"/>
      <c r="J494" s="11"/>
      <c r="K494" s="20" t="s">
        <v>362</v>
      </c>
    </row>
    <row r="495" spans="1:11" x14ac:dyDescent="0.25">
      <c r="A495" s="40"/>
      <c r="B495" s="20" t="s">
        <v>52</v>
      </c>
      <c r="C495" s="13"/>
      <c r="D495" s="39"/>
      <c r="E495" s="9"/>
      <c r="F495" s="20"/>
      <c r="G495" s="42"/>
      <c r="H495" s="39">
        <v>1</v>
      </c>
      <c r="I495" s="9"/>
      <c r="J495" s="11"/>
      <c r="K495" s="50">
        <v>45021</v>
      </c>
    </row>
    <row r="496" spans="1:11" x14ac:dyDescent="0.25">
      <c r="A496" s="40"/>
      <c r="B496" s="20" t="s">
        <v>63</v>
      </c>
      <c r="C496" s="13"/>
      <c r="D496" s="39">
        <v>3</v>
      </c>
      <c r="E496" s="9"/>
      <c r="F496" s="20"/>
      <c r="G496" s="42"/>
      <c r="H496" s="39"/>
      <c r="I496" s="9"/>
      <c r="J496" s="11"/>
      <c r="K496" s="20" t="s">
        <v>363</v>
      </c>
    </row>
    <row r="497" spans="1:11" x14ac:dyDescent="0.25">
      <c r="A497" s="40">
        <f>EDATE(A494,1)</f>
        <v>43221</v>
      </c>
      <c r="B497" s="20" t="s">
        <v>361</v>
      </c>
      <c r="C497" s="13">
        <v>1.25</v>
      </c>
      <c r="D497" s="39">
        <v>1</v>
      </c>
      <c r="E497" s="9"/>
      <c r="F497" s="20"/>
      <c r="G497" s="42">
        <f>IF(ISBLANK(Table1[[#This Row],[EARNED]]),"",Table1[[#This Row],[EARNED]])</f>
        <v>1.25</v>
      </c>
      <c r="H497" s="39"/>
      <c r="I497" s="9"/>
      <c r="J497" s="11"/>
      <c r="K497" s="50">
        <v>45070</v>
      </c>
    </row>
    <row r="498" spans="1:11" x14ac:dyDescent="0.25">
      <c r="A498" s="40">
        <f t="shared" si="24"/>
        <v>43252</v>
      </c>
      <c r="B498" s="20"/>
      <c r="C498" s="13">
        <v>1.25</v>
      </c>
      <c r="D498" s="39"/>
      <c r="E498" s="9"/>
      <c r="F498" s="20"/>
      <c r="G498" s="42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f t="shared" si="24"/>
        <v>43282</v>
      </c>
      <c r="B499" s="20"/>
      <c r="C499" s="13">
        <v>1.25</v>
      </c>
      <c r="D499" s="39"/>
      <c r="E499" s="9"/>
      <c r="F499" s="20"/>
      <c r="G499" s="42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f t="shared" si="24"/>
        <v>43313</v>
      </c>
      <c r="B500" s="20"/>
      <c r="C500" s="13">
        <v>1.25</v>
      </c>
      <c r="D500" s="39"/>
      <c r="E500" s="9"/>
      <c r="F500" s="20"/>
      <c r="G500" s="42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f t="shared" si="24"/>
        <v>43344</v>
      </c>
      <c r="B501" s="20"/>
      <c r="C501" s="13">
        <v>1.25</v>
      </c>
      <c r="D501" s="39"/>
      <c r="E501" s="9"/>
      <c r="F501" s="20"/>
      <c r="G501" s="42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f>EDATE(A501,1)</f>
        <v>43374</v>
      </c>
      <c r="B502" s="20" t="s">
        <v>364</v>
      </c>
      <c r="C502" s="13">
        <v>1.25</v>
      </c>
      <c r="D502" s="39"/>
      <c r="E502" s="9"/>
      <c r="F502" s="20"/>
      <c r="G502" s="42">
        <f>IF(ISBLANK(Table1[[#This Row],[EARNED]]),"",Table1[[#This Row],[EARNED]])</f>
        <v>1.25</v>
      </c>
      <c r="H502" s="39"/>
      <c r="I502" s="9"/>
      <c r="J502" s="11"/>
      <c r="K502" s="20" t="s">
        <v>365</v>
      </c>
    </row>
    <row r="503" spans="1:11" x14ac:dyDescent="0.25">
      <c r="A503" s="40">
        <f t="shared" si="24"/>
        <v>43405</v>
      </c>
      <c r="B503" s="20"/>
      <c r="C503" s="13">
        <v>1.25</v>
      </c>
      <c r="D503" s="39"/>
      <c r="E503" s="9"/>
      <c r="F503" s="20"/>
      <c r="G503" s="42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f t="shared" si="24"/>
        <v>43435</v>
      </c>
      <c r="B504" s="20" t="s">
        <v>48</v>
      </c>
      <c r="C504" s="13">
        <v>1.25</v>
      </c>
      <c r="D504" s="39">
        <v>5</v>
      </c>
      <c r="E504" s="9"/>
      <c r="F504" s="20"/>
      <c r="G504" s="42">
        <f>IF(ISBLANK(Table1[[#This Row],[EARNED]]),"",Table1[[#This Row],[EARNED]])</f>
        <v>1.25</v>
      </c>
      <c r="H504" s="39"/>
      <c r="I504" s="9"/>
      <c r="J504" s="11"/>
      <c r="K504" s="20" t="s">
        <v>366</v>
      </c>
    </row>
    <row r="505" spans="1:11" x14ac:dyDescent="0.25">
      <c r="A505" s="48" t="s">
        <v>360</v>
      </c>
      <c r="B505" s="20"/>
      <c r="C505" s="13"/>
      <c r="D505" s="39"/>
      <c r="E505" s="9"/>
      <c r="F505" s="20"/>
      <c r="G505" s="42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>
        <f>EDATE(A504,1)</f>
        <v>43466</v>
      </c>
      <c r="B506" s="20" t="s">
        <v>52</v>
      </c>
      <c r="C506" s="13">
        <v>1.25</v>
      </c>
      <c r="D506" s="39"/>
      <c r="E506" s="9"/>
      <c r="F506" s="20"/>
      <c r="G506" s="42">
        <f>IF(ISBLANK(Table1[[#This Row],[EARNED]]),"",Table1[[#This Row],[EARNED]])</f>
        <v>1.25</v>
      </c>
      <c r="H506" s="39">
        <v>1</v>
      </c>
      <c r="I506" s="9"/>
      <c r="J506" s="11"/>
      <c r="K506" s="50">
        <v>44949</v>
      </c>
    </row>
    <row r="507" spans="1:11" x14ac:dyDescent="0.25">
      <c r="A507" s="40">
        <f>EDATE(A506,1)</f>
        <v>43497</v>
      </c>
      <c r="B507" s="20"/>
      <c r="C507" s="13">
        <v>1.25</v>
      </c>
      <c r="D507" s="39"/>
      <c r="E507" s="9"/>
      <c r="F507" s="20"/>
      <c r="G507" s="42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f t="shared" ref="A508:A525" si="25">EDATE(A507,1)</f>
        <v>43525</v>
      </c>
      <c r="B508" s="20" t="s">
        <v>52</v>
      </c>
      <c r="C508" s="13">
        <v>1.25</v>
      </c>
      <c r="D508" s="39"/>
      <c r="E508" s="9"/>
      <c r="F508" s="20"/>
      <c r="G508" s="42">
        <f>IF(ISBLANK(Table1[[#This Row],[EARNED]]),"",Table1[[#This Row],[EARNED]])</f>
        <v>1.25</v>
      </c>
      <c r="H508" s="39">
        <v>1</v>
      </c>
      <c r="I508" s="9"/>
      <c r="J508" s="11"/>
      <c r="K508" s="50">
        <v>45014</v>
      </c>
    </row>
    <row r="509" spans="1:11" x14ac:dyDescent="0.25">
      <c r="A509" s="40">
        <f t="shared" si="25"/>
        <v>43556</v>
      </c>
      <c r="B509" s="20" t="s">
        <v>52</v>
      </c>
      <c r="C509" s="13">
        <v>1.25</v>
      </c>
      <c r="D509" s="39"/>
      <c r="E509" s="9"/>
      <c r="F509" s="20"/>
      <c r="G509" s="42">
        <f>IF(ISBLANK(Table1[[#This Row],[EARNED]]),"",Table1[[#This Row],[EARNED]])</f>
        <v>1.25</v>
      </c>
      <c r="H509" s="39">
        <v>1</v>
      </c>
      <c r="I509" s="9"/>
      <c r="J509" s="11"/>
      <c r="K509" s="50">
        <v>45021</v>
      </c>
    </row>
    <row r="510" spans="1:11" x14ac:dyDescent="0.25">
      <c r="A510" s="40"/>
      <c r="B510" s="20" t="s">
        <v>52</v>
      </c>
      <c r="C510" s="13"/>
      <c r="D510" s="39"/>
      <c r="E510" s="9"/>
      <c r="F510" s="20"/>
      <c r="G510" s="13"/>
      <c r="H510" s="39">
        <v>1</v>
      </c>
      <c r="I510" s="9"/>
      <c r="J510" s="11"/>
      <c r="K510" s="50">
        <v>45038</v>
      </c>
    </row>
    <row r="511" spans="1:11" x14ac:dyDescent="0.25">
      <c r="A511" s="40">
        <f>EDATE(A509,1)</f>
        <v>43586</v>
      </c>
      <c r="B511" s="20" t="s">
        <v>52</v>
      </c>
      <c r="C511" s="13">
        <v>1.25</v>
      </c>
      <c r="D511" s="39"/>
      <c r="E511" s="9"/>
      <c r="F511" s="20"/>
      <c r="G511" s="42">
        <f>IF(ISBLANK(Table1[[#This Row],[EARNED]]),"",Table1[[#This Row],[EARNED]])</f>
        <v>1.25</v>
      </c>
      <c r="H511" s="39">
        <v>1</v>
      </c>
      <c r="I511" s="9"/>
      <c r="J511" s="11"/>
      <c r="K511" s="50">
        <v>45049</v>
      </c>
    </row>
    <row r="512" spans="1:11" x14ac:dyDescent="0.25">
      <c r="A512" s="40"/>
      <c r="B512" s="20" t="s">
        <v>53</v>
      </c>
      <c r="C512" s="13"/>
      <c r="D512" s="39">
        <v>1</v>
      </c>
      <c r="E512" s="9"/>
      <c r="F512" s="20"/>
      <c r="G512" s="42"/>
      <c r="H512" s="39"/>
      <c r="I512" s="9"/>
      <c r="J512" s="11"/>
      <c r="K512" s="50">
        <v>45068</v>
      </c>
    </row>
    <row r="513" spans="1:11" x14ac:dyDescent="0.25">
      <c r="A513" s="40"/>
      <c r="B513" s="20" t="s">
        <v>100</v>
      </c>
      <c r="C513" s="13"/>
      <c r="D513" s="39"/>
      <c r="E513" s="9"/>
      <c r="F513" s="20"/>
      <c r="G513" s="42"/>
      <c r="H513" s="39">
        <v>3</v>
      </c>
      <c r="I513" s="9"/>
      <c r="J513" s="11"/>
      <c r="K513" s="20" t="s">
        <v>367</v>
      </c>
    </row>
    <row r="514" spans="1:11" x14ac:dyDescent="0.25">
      <c r="A514" s="40">
        <f>EDATE(A511,1)</f>
        <v>43617</v>
      </c>
      <c r="B514" s="20" t="s">
        <v>52</v>
      </c>
      <c r="C514" s="13">
        <v>1.25</v>
      </c>
      <c r="D514" s="39"/>
      <c r="E514" s="9"/>
      <c r="F514" s="20"/>
      <c r="G514" s="42">
        <f>IF(ISBLANK(Table1[[#This Row],[EARNED]]),"",Table1[[#This Row],[EARNED]])</f>
        <v>1.25</v>
      </c>
      <c r="H514" s="39">
        <v>1</v>
      </c>
      <c r="I514" s="9"/>
      <c r="J514" s="11"/>
      <c r="K514" s="50">
        <v>45090</v>
      </c>
    </row>
    <row r="515" spans="1:11" x14ac:dyDescent="0.25">
      <c r="A515" s="40">
        <f t="shared" si="25"/>
        <v>43647</v>
      </c>
      <c r="B515" s="20" t="s">
        <v>52</v>
      </c>
      <c r="C515" s="13">
        <v>1.25</v>
      </c>
      <c r="D515" s="39"/>
      <c r="E515" s="9"/>
      <c r="F515" s="20"/>
      <c r="G515" s="42">
        <f>IF(ISBLANK(Table1[[#This Row],[EARNED]]),"",Table1[[#This Row],[EARNED]])</f>
        <v>1.25</v>
      </c>
      <c r="H515" s="39">
        <v>1</v>
      </c>
      <c r="I515" s="9"/>
      <c r="J515" s="11"/>
      <c r="K515" s="50">
        <v>45116</v>
      </c>
    </row>
    <row r="516" spans="1:11" x14ac:dyDescent="0.25">
      <c r="A516" s="40"/>
      <c r="B516" s="20" t="s">
        <v>63</v>
      </c>
      <c r="C516" s="13"/>
      <c r="D516" s="39">
        <v>3</v>
      </c>
      <c r="E516" s="9"/>
      <c r="F516" s="20"/>
      <c r="G516" s="13"/>
      <c r="H516" s="39"/>
      <c r="I516" s="9"/>
      <c r="J516" s="11"/>
      <c r="K516" s="20" t="s">
        <v>368</v>
      </c>
    </row>
    <row r="517" spans="1:11" x14ac:dyDescent="0.25">
      <c r="A517" s="40">
        <f>EDATE(A515,1)</f>
        <v>43678</v>
      </c>
      <c r="B517" s="20" t="s">
        <v>100</v>
      </c>
      <c r="C517" s="13">
        <v>1.25</v>
      </c>
      <c r="D517" s="39"/>
      <c r="E517" s="9"/>
      <c r="F517" s="20"/>
      <c r="G517" s="42">
        <f>IF(ISBLANK(Table1[[#This Row],[EARNED]]),"",Table1[[#This Row],[EARNED]])</f>
        <v>1.25</v>
      </c>
      <c r="H517" s="39">
        <v>3</v>
      </c>
      <c r="I517" s="9"/>
      <c r="J517" s="11"/>
      <c r="K517" s="20" t="s">
        <v>369</v>
      </c>
    </row>
    <row r="518" spans="1:11" x14ac:dyDescent="0.25">
      <c r="A518" s="40">
        <f t="shared" si="25"/>
        <v>43709</v>
      </c>
      <c r="B518" s="20" t="s">
        <v>52</v>
      </c>
      <c r="C518" s="13">
        <v>1.25</v>
      </c>
      <c r="D518" s="39"/>
      <c r="E518" s="9"/>
      <c r="F518" s="20"/>
      <c r="G518" s="42">
        <f>IF(ISBLANK(Table1[[#This Row],[EARNED]]),"",Table1[[#This Row],[EARNED]])</f>
        <v>1.25</v>
      </c>
      <c r="H518" s="39">
        <v>1</v>
      </c>
      <c r="I518" s="9"/>
      <c r="J518" s="11"/>
      <c r="K518" s="50">
        <v>45180</v>
      </c>
    </row>
    <row r="519" spans="1:11" x14ac:dyDescent="0.25">
      <c r="A519" s="40"/>
      <c r="B519" s="20" t="s">
        <v>52</v>
      </c>
      <c r="C519" s="13"/>
      <c r="D519" s="39"/>
      <c r="E519" s="9"/>
      <c r="F519" s="20"/>
      <c r="G519" s="42"/>
      <c r="H519" s="39">
        <v>1</v>
      </c>
      <c r="I519" s="9"/>
      <c r="J519" s="11"/>
      <c r="K519" s="50">
        <v>45185</v>
      </c>
    </row>
    <row r="520" spans="1:11" x14ac:dyDescent="0.25">
      <c r="A520" s="40"/>
      <c r="B520" s="20" t="s">
        <v>100</v>
      </c>
      <c r="C520" s="13"/>
      <c r="D520" s="39"/>
      <c r="E520" s="9"/>
      <c r="F520" s="20"/>
      <c r="G520" s="42"/>
      <c r="H520" s="39">
        <v>3</v>
      </c>
      <c r="I520" s="9"/>
      <c r="J520" s="11"/>
      <c r="K520" s="20" t="s">
        <v>370</v>
      </c>
    </row>
    <row r="521" spans="1:11" x14ac:dyDescent="0.25">
      <c r="A521" s="40"/>
      <c r="B521" s="20" t="s">
        <v>53</v>
      </c>
      <c r="C521" s="13"/>
      <c r="D521" s="39">
        <v>1</v>
      </c>
      <c r="E521" s="9"/>
      <c r="F521" s="20"/>
      <c r="G521" s="42"/>
      <c r="H521" s="39"/>
      <c r="I521" s="9"/>
      <c r="J521" s="11"/>
      <c r="K521" s="50">
        <v>45223</v>
      </c>
    </row>
    <row r="522" spans="1:11" x14ac:dyDescent="0.25">
      <c r="A522" s="40">
        <f>EDATE(A518,1)</f>
        <v>43739</v>
      </c>
      <c r="B522" s="20" t="s">
        <v>133</v>
      </c>
      <c r="C522" s="13">
        <v>1.25</v>
      </c>
      <c r="D522" s="39"/>
      <c r="E522" s="9"/>
      <c r="F522" s="20"/>
      <c r="G522" s="42">
        <f>IF(ISBLANK(Table1[[#This Row],[EARNED]]),"",Table1[[#This Row],[EARNED]])</f>
        <v>1.25</v>
      </c>
      <c r="H522" s="39"/>
      <c r="I522" s="9"/>
      <c r="J522" s="11"/>
      <c r="K522" s="20" t="s">
        <v>371</v>
      </c>
    </row>
    <row r="523" spans="1:11" x14ac:dyDescent="0.25">
      <c r="A523" s="40"/>
      <c r="B523" s="53" t="s">
        <v>372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54" t="s">
        <v>373</v>
      </c>
    </row>
    <row r="524" spans="1:11" x14ac:dyDescent="0.25">
      <c r="A524" s="40">
        <f>EDATE(A522,1)</f>
        <v>43770</v>
      </c>
      <c r="B524" s="20" t="s">
        <v>52</v>
      </c>
      <c r="C524" s="13">
        <v>1.25</v>
      </c>
      <c r="D524" s="39"/>
      <c r="E524" s="9"/>
      <c r="F524" s="20"/>
      <c r="G524" s="42">
        <f>IF(ISBLANK(Table1[[#This Row],[EARNED]]),"",Table1[[#This Row],[EARNED]])</f>
        <v>1.25</v>
      </c>
      <c r="H524" s="39">
        <v>1</v>
      </c>
      <c r="I524" s="9"/>
      <c r="J524" s="11"/>
      <c r="K524" s="50">
        <v>45259</v>
      </c>
    </row>
    <row r="525" spans="1:11" x14ac:dyDescent="0.25">
      <c r="A525" s="40">
        <f t="shared" si="25"/>
        <v>43800</v>
      </c>
      <c r="B525" s="20"/>
      <c r="C525" s="13">
        <v>1.25</v>
      </c>
      <c r="D525" s="39"/>
      <c r="E525" s="9"/>
      <c r="F525" s="20"/>
      <c r="G525" s="42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8" t="s">
        <v>374</v>
      </c>
      <c r="B526" s="20"/>
      <c r="C526" s="13"/>
      <c r="D526" s="39"/>
      <c r="E526" s="9"/>
      <c r="F526" s="20"/>
      <c r="G526" s="42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1">
        <f>EDATE(A525,1)</f>
        <v>43831</v>
      </c>
      <c r="B527" s="15" t="s">
        <v>377</v>
      </c>
      <c r="C527" s="42">
        <v>1.25</v>
      </c>
      <c r="D527" s="43">
        <v>5</v>
      </c>
      <c r="E527" s="51"/>
      <c r="F527" s="15"/>
      <c r="G527" s="42">
        <f>IF(ISBLANK(Table1[[#This Row],[EARNED]]),"",Table1[[#This Row],[EARNED]])</f>
        <v>1.25</v>
      </c>
      <c r="H527" s="43"/>
      <c r="I527" s="51"/>
      <c r="J527" s="12"/>
      <c r="K527" s="55" t="s">
        <v>376</v>
      </c>
    </row>
    <row r="528" spans="1:11" x14ac:dyDescent="0.25">
      <c r="A528" s="40"/>
      <c r="B528" s="20" t="s">
        <v>134</v>
      </c>
      <c r="C528" s="13"/>
      <c r="D528" s="39"/>
      <c r="E528" s="9"/>
      <c r="F528" s="20"/>
      <c r="G528" s="13"/>
      <c r="H528" s="39"/>
      <c r="I528" s="9"/>
      <c r="J528" s="11"/>
      <c r="K528" s="20"/>
    </row>
    <row r="529" spans="1:11" x14ac:dyDescent="0.25">
      <c r="A529" s="40">
        <f>EDATE(A527,1)</f>
        <v>43862</v>
      </c>
      <c r="B529" s="20"/>
      <c r="C529" s="42">
        <v>1.25</v>
      </c>
      <c r="D529" s="39"/>
      <c r="E529" s="9"/>
      <c r="F529" s="20"/>
      <c r="G529" s="42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>
        <f t="shared" ref="A530:A542" si="26">EDATE(A529,1)</f>
        <v>43891</v>
      </c>
      <c r="B530" s="20"/>
      <c r="C530" s="42">
        <v>1.25</v>
      </c>
      <c r="D530" s="39"/>
      <c r="E530" s="9"/>
      <c r="F530" s="20"/>
      <c r="G530" s="42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f t="shared" si="26"/>
        <v>43922</v>
      </c>
      <c r="B531" s="20"/>
      <c r="C531" s="42">
        <v>1.25</v>
      </c>
      <c r="D531" s="39"/>
      <c r="E531" s="9"/>
      <c r="F531" s="20"/>
      <c r="G531" s="42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f t="shared" si="26"/>
        <v>43952</v>
      </c>
      <c r="B532" s="20"/>
      <c r="C532" s="42">
        <v>1.25</v>
      </c>
      <c r="D532" s="39"/>
      <c r="E532" s="9"/>
      <c r="F532" s="20"/>
      <c r="G532" s="42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0">
        <f t="shared" si="26"/>
        <v>43983</v>
      </c>
      <c r="B533" s="20"/>
      <c r="C533" s="42">
        <v>1.25</v>
      </c>
      <c r="D533" s="39"/>
      <c r="E533" s="9"/>
      <c r="F533" s="20"/>
      <c r="G533" s="42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f t="shared" si="26"/>
        <v>44013</v>
      </c>
      <c r="B534" s="20" t="s">
        <v>133</v>
      </c>
      <c r="C534" s="42">
        <v>1.25</v>
      </c>
      <c r="D534" s="39"/>
      <c r="E534" s="9"/>
      <c r="F534" s="20"/>
      <c r="G534" s="42">
        <f>IF(ISBLANK(Table1[[#This Row],[EARNED]]),"",Table1[[#This Row],[EARNED]])</f>
        <v>1.25</v>
      </c>
      <c r="H534" s="39"/>
      <c r="I534" s="9"/>
      <c r="J534" s="11"/>
      <c r="K534" s="20" t="s">
        <v>378</v>
      </c>
    </row>
    <row r="535" spans="1:11" x14ac:dyDescent="0.25">
      <c r="A535" s="40">
        <f t="shared" si="26"/>
        <v>44044</v>
      </c>
      <c r="B535" s="20"/>
      <c r="C535" s="42">
        <v>1.25</v>
      </c>
      <c r="D535" s="39"/>
      <c r="E535" s="9"/>
      <c r="F535" s="20"/>
      <c r="G535" s="42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f t="shared" si="26"/>
        <v>44075</v>
      </c>
      <c r="B536" s="20" t="s">
        <v>100</v>
      </c>
      <c r="C536" s="42">
        <v>1.25</v>
      </c>
      <c r="D536" s="39"/>
      <c r="E536" s="9"/>
      <c r="F536" s="20"/>
      <c r="G536" s="42">
        <f>IF(ISBLANK(Table1[[#This Row],[EARNED]]),"",Table1[[#This Row],[EARNED]])</f>
        <v>1.25</v>
      </c>
      <c r="H536" s="39">
        <v>3</v>
      </c>
      <c r="I536" s="9"/>
      <c r="J536" s="11"/>
      <c r="K536" s="20" t="s">
        <v>379</v>
      </c>
    </row>
    <row r="537" spans="1:11" x14ac:dyDescent="0.25">
      <c r="A537" s="40"/>
      <c r="B537" s="20" t="s">
        <v>52</v>
      </c>
      <c r="C537" s="42"/>
      <c r="D537" s="39"/>
      <c r="E537" s="9"/>
      <c r="F537" s="20"/>
      <c r="G537" s="42"/>
      <c r="H537" s="39">
        <v>1</v>
      </c>
      <c r="I537" s="9"/>
      <c r="J537" s="11"/>
      <c r="K537" s="50">
        <v>45184</v>
      </c>
    </row>
    <row r="538" spans="1:11" x14ac:dyDescent="0.25">
      <c r="A538" s="40"/>
      <c r="B538" s="20" t="s">
        <v>55</v>
      </c>
      <c r="C538" s="42"/>
      <c r="D538" s="39"/>
      <c r="E538" s="9"/>
      <c r="F538" s="20"/>
      <c r="G538" s="42"/>
      <c r="H538" s="39">
        <v>2</v>
      </c>
      <c r="I538" s="9"/>
      <c r="J538" s="11"/>
      <c r="K538" s="20" t="s">
        <v>380</v>
      </c>
    </row>
    <row r="539" spans="1:11" x14ac:dyDescent="0.25">
      <c r="A539" s="40"/>
      <c r="B539" s="20" t="s">
        <v>55</v>
      </c>
      <c r="C539" s="42"/>
      <c r="D539" s="39"/>
      <c r="E539" s="9"/>
      <c r="F539" s="20"/>
      <c r="G539" s="42"/>
      <c r="H539" s="39">
        <v>2</v>
      </c>
      <c r="I539" s="9"/>
      <c r="J539" s="11"/>
      <c r="K539" s="20" t="s">
        <v>381</v>
      </c>
    </row>
    <row r="540" spans="1:11" x14ac:dyDescent="0.25">
      <c r="A540" s="40">
        <f>EDATE(A536,1)</f>
        <v>44105</v>
      </c>
      <c r="B540" s="20"/>
      <c r="C540" s="42">
        <v>1.25</v>
      </c>
      <c r="D540" s="39"/>
      <c r="E540" s="9"/>
      <c r="F540" s="20"/>
      <c r="G540" s="42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f>EDATE(A540,1)</f>
        <v>44136</v>
      </c>
      <c r="B541" s="20"/>
      <c r="C541" s="42">
        <v>1.25</v>
      </c>
      <c r="D541" s="39"/>
      <c r="E541" s="9"/>
      <c r="F541" s="20"/>
      <c r="G541" s="42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f t="shared" si="26"/>
        <v>44166</v>
      </c>
      <c r="B542" s="20" t="s">
        <v>160</v>
      </c>
      <c r="C542" s="42">
        <v>1.25</v>
      </c>
      <c r="D542" s="39">
        <v>5</v>
      </c>
      <c r="E542" s="9"/>
      <c r="F542" s="20"/>
      <c r="G542" s="42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8" t="s">
        <v>375</v>
      </c>
      <c r="B543" s="20"/>
      <c r="C543" s="13"/>
      <c r="D543" s="39"/>
      <c r="E543" s="9"/>
      <c r="F543" s="20"/>
      <c r="G543" s="42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>
        <f>EDATE(A542,1)</f>
        <v>44197</v>
      </c>
      <c r="B544" s="20"/>
      <c r="C544" s="13">
        <v>1.25</v>
      </c>
      <c r="D544" s="39"/>
      <c r="E544" s="9"/>
      <c r="F544" s="20"/>
      <c r="G544" s="42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25">
      <c r="A545" s="40">
        <f>EDATE(A544,1)</f>
        <v>44228</v>
      </c>
      <c r="B545" s="20"/>
      <c r="C545" s="13">
        <v>1.25</v>
      </c>
      <c r="D545" s="39"/>
      <c r="E545" s="9"/>
      <c r="F545" s="20"/>
      <c r="G545" s="42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0">
        <f t="shared" ref="A546:A556" si="27">EDATE(A545,1)</f>
        <v>44256</v>
      </c>
      <c r="B546" s="20"/>
      <c r="C546" s="13">
        <v>1.25</v>
      </c>
      <c r="D546" s="39"/>
      <c r="E546" s="9"/>
      <c r="F546" s="20"/>
      <c r="G546" s="42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25">
      <c r="A547" s="40">
        <f t="shared" si="27"/>
        <v>44287</v>
      </c>
      <c r="B547" s="20"/>
      <c r="C547" s="13">
        <v>1.25</v>
      </c>
      <c r="D547" s="39"/>
      <c r="E547" s="9"/>
      <c r="F547" s="20"/>
      <c r="G547" s="42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f t="shared" si="27"/>
        <v>44317</v>
      </c>
      <c r="B548" s="20"/>
      <c r="C548" s="13">
        <v>1.25</v>
      </c>
      <c r="D548" s="39"/>
      <c r="E548" s="9"/>
      <c r="F548" s="20"/>
      <c r="G548" s="42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40">
        <f t="shared" si="27"/>
        <v>44348</v>
      </c>
      <c r="B549" s="20"/>
      <c r="C549" s="13">
        <v>1.25</v>
      </c>
      <c r="D549" s="39"/>
      <c r="E549" s="9"/>
      <c r="F549" s="20"/>
      <c r="G549" s="42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25">
      <c r="A550" s="40">
        <f t="shared" si="27"/>
        <v>44378</v>
      </c>
      <c r="B550" s="20" t="s">
        <v>133</v>
      </c>
      <c r="C550" s="13">
        <v>1.25</v>
      </c>
      <c r="D550" s="39"/>
      <c r="E550" s="9"/>
      <c r="F550" s="20"/>
      <c r="G550" s="42">
        <f>IF(ISBLANK(Table1[[#This Row],[EARNED]]),"",Table1[[#This Row],[EARNED]])</f>
        <v>1.25</v>
      </c>
      <c r="H550" s="39"/>
      <c r="I550" s="9"/>
      <c r="J550" s="11"/>
      <c r="K550" s="20" t="s">
        <v>382</v>
      </c>
    </row>
    <row r="551" spans="1:11" x14ac:dyDescent="0.25">
      <c r="A551" s="40">
        <f t="shared" si="27"/>
        <v>44409</v>
      </c>
      <c r="B551" s="20"/>
      <c r="C551" s="13">
        <v>1.25</v>
      </c>
      <c r="D551" s="39"/>
      <c r="E551" s="9"/>
      <c r="F551" s="20"/>
      <c r="G551" s="42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25">
      <c r="A552" s="40">
        <f t="shared" si="27"/>
        <v>44440</v>
      </c>
      <c r="B552" s="20" t="s">
        <v>383</v>
      </c>
      <c r="C552" s="13">
        <v>1.25</v>
      </c>
      <c r="D552" s="39"/>
      <c r="E552" s="9"/>
      <c r="F552" s="20"/>
      <c r="G552" s="42">
        <f>IF(ISBLANK(Table1[[#This Row],[EARNED]]),"",Table1[[#This Row],[EARNED]])</f>
        <v>1.25</v>
      </c>
      <c r="H552" s="39"/>
      <c r="I552" s="9"/>
      <c r="J552" s="11"/>
      <c r="K552" s="53" t="s">
        <v>384</v>
      </c>
    </row>
    <row r="553" spans="1:11" x14ac:dyDescent="0.25">
      <c r="A553" s="40"/>
      <c r="B553" s="20" t="s">
        <v>66</v>
      </c>
      <c r="C553" s="13"/>
      <c r="D553" s="39"/>
      <c r="E553" s="9"/>
      <c r="F553" s="20"/>
      <c r="G553" s="13"/>
      <c r="H553" s="39">
        <v>4</v>
      </c>
      <c r="I553" s="9"/>
      <c r="J553" s="11"/>
      <c r="K553" s="20" t="s">
        <v>385</v>
      </c>
    </row>
    <row r="554" spans="1:11" x14ac:dyDescent="0.25">
      <c r="A554" s="40">
        <f>EDATE(A552,1)</f>
        <v>44470</v>
      </c>
      <c r="B554" s="20"/>
      <c r="C554" s="13">
        <v>1.25</v>
      </c>
      <c r="D554" s="39"/>
      <c r="E554" s="9"/>
      <c r="F554" s="20"/>
      <c r="G554" s="42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25">
      <c r="A555" s="40">
        <f t="shared" si="27"/>
        <v>44501</v>
      </c>
      <c r="B555" s="20"/>
      <c r="C555" s="13">
        <v>1.25</v>
      </c>
      <c r="D555" s="39"/>
      <c r="E555" s="9"/>
      <c r="F555" s="20"/>
      <c r="G555" s="42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25">
      <c r="A556" s="40">
        <f t="shared" si="27"/>
        <v>44531</v>
      </c>
      <c r="B556" s="20" t="s">
        <v>246</v>
      </c>
      <c r="C556" s="13">
        <v>1.25</v>
      </c>
      <c r="D556" s="39">
        <v>4</v>
      </c>
      <c r="E556" s="9"/>
      <c r="F556" s="20"/>
      <c r="G556" s="42">
        <f>IF(ISBLANK(Table1[[#This Row],[EARNED]]),"",Table1[[#This Row],[EARNED]])</f>
        <v>1.25</v>
      </c>
      <c r="H556" s="39"/>
      <c r="I556" s="9"/>
      <c r="J556" s="11"/>
      <c r="K556" s="20" t="s">
        <v>386</v>
      </c>
    </row>
    <row r="557" spans="1:11" x14ac:dyDescent="0.25">
      <c r="A557" s="40"/>
      <c r="B557" s="20" t="s">
        <v>188</v>
      </c>
      <c r="C557" s="13"/>
      <c r="D557" s="39">
        <v>1</v>
      </c>
      <c r="E557" s="9"/>
      <c r="F557" s="20"/>
      <c r="G557" s="42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8" t="s">
        <v>387</v>
      </c>
      <c r="B558" s="15"/>
      <c r="C558" s="42"/>
      <c r="D558" s="43"/>
      <c r="E558" s="51"/>
      <c r="F558" s="15"/>
      <c r="G558" s="42" t="str">
        <f>IF(ISBLANK(Table1[[#This Row],[EARNED]]),"",Table1[[#This Row],[EARNED]])</f>
        <v/>
      </c>
      <c r="H558" s="43"/>
      <c r="I558" s="51"/>
      <c r="J558" s="12"/>
      <c r="K558" s="15"/>
    </row>
    <row r="559" spans="1:11" x14ac:dyDescent="0.25">
      <c r="A559" s="40">
        <f>EDATE(A556,1)</f>
        <v>44562</v>
      </c>
      <c r="B559" s="20"/>
      <c r="C559" s="13">
        <v>1.25</v>
      </c>
      <c r="D559" s="39"/>
      <c r="E559" s="9"/>
      <c r="F559" s="20"/>
      <c r="G559" s="42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25">
      <c r="A560" s="40">
        <f>EDATE(A559,1)</f>
        <v>44593</v>
      </c>
      <c r="B560" s="20" t="s">
        <v>59</v>
      </c>
      <c r="C560" s="13">
        <v>1.25</v>
      </c>
      <c r="D560" s="39">
        <v>2</v>
      </c>
      <c r="E560" s="9"/>
      <c r="F560" s="20"/>
      <c r="G560" s="42">
        <f>IF(ISBLANK(Table1[[#This Row],[EARNED]]),"",Table1[[#This Row],[EARNED]])</f>
        <v>1.25</v>
      </c>
      <c r="H560" s="39"/>
      <c r="I560" s="9"/>
      <c r="J560" s="11"/>
      <c r="K560" s="20" t="s">
        <v>388</v>
      </c>
    </row>
    <row r="561" spans="1:11" x14ac:dyDescent="0.25">
      <c r="A561" s="40">
        <f t="shared" ref="A561:A562" si="28">EDATE(A560,1)</f>
        <v>44621</v>
      </c>
      <c r="B561" s="20"/>
      <c r="C561" s="13">
        <v>1.25</v>
      </c>
      <c r="D561" s="39"/>
      <c r="E561" s="9"/>
      <c r="F561" s="20"/>
      <c r="G561" s="42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25">
      <c r="A562" s="40">
        <f t="shared" si="28"/>
        <v>44652</v>
      </c>
      <c r="B562" s="20" t="s">
        <v>53</v>
      </c>
      <c r="C562" s="13">
        <v>1.25</v>
      </c>
      <c r="D562" s="39">
        <v>1</v>
      </c>
      <c r="E562" s="9"/>
      <c r="F562" s="20"/>
      <c r="G562" s="42">
        <f>IF(ISBLANK(Table1[[#This Row],[EARNED]]),"",Table1[[#This Row],[EARNED]])</f>
        <v>1.25</v>
      </c>
      <c r="H562" s="39"/>
      <c r="I562" s="9"/>
      <c r="J562" s="11"/>
      <c r="K562" s="50">
        <v>45042</v>
      </c>
    </row>
    <row r="563" spans="1:11" x14ac:dyDescent="0.25">
      <c r="A563" s="40"/>
      <c r="B563" s="20" t="s">
        <v>408</v>
      </c>
      <c r="C563" s="13"/>
      <c r="D563" s="39">
        <v>9.4E-2</v>
      </c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50"/>
    </row>
    <row r="564" spans="1:11" x14ac:dyDescent="0.25">
      <c r="A564" s="40">
        <f>EDATE(A562,1)</f>
        <v>44682</v>
      </c>
      <c r="B564" s="20" t="s">
        <v>395</v>
      </c>
      <c r="C564" s="13">
        <v>1.25</v>
      </c>
      <c r="D564" s="39">
        <v>1</v>
      </c>
      <c r="E564" s="9"/>
      <c r="F564" s="20"/>
      <c r="G564" s="42">
        <f>IF(ISBLANK(Table1[[#This Row],[EARNED]]),"",Table1[[#This Row],[EARNED]])</f>
        <v>1.25</v>
      </c>
      <c r="H564" s="39"/>
      <c r="I564" s="9"/>
      <c r="J564" s="11"/>
      <c r="K564" s="56">
        <v>44704</v>
      </c>
    </row>
    <row r="565" spans="1:11" x14ac:dyDescent="0.25">
      <c r="A565" s="40"/>
      <c r="B565" s="20" t="s">
        <v>105</v>
      </c>
      <c r="C565" s="13"/>
      <c r="D565" s="39">
        <v>0.46</v>
      </c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56"/>
    </row>
    <row r="566" spans="1:11" x14ac:dyDescent="0.25">
      <c r="A566" s="40">
        <f>EDATE(A564,1)</f>
        <v>44713</v>
      </c>
      <c r="B566" s="20" t="s">
        <v>133</v>
      </c>
      <c r="C566" s="13">
        <v>1.25</v>
      </c>
      <c r="D566" s="39"/>
      <c r="E566" s="9"/>
      <c r="F566" s="20"/>
      <c r="G566" s="42">
        <f>IF(ISBLANK(Table1[[#This Row],[EARNED]]),"",Table1[[#This Row],[EARNED]])</f>
        <v>1.25</v>
      </c>
      <c r="H566" s="39"/>
      <c r="I566" s="9"/>
      <c r="J566" s="11"/>
      <c r="K566" s="20" t="s">
        <v>389</v>
      </c>
    </row>
    <row r="567" spans="1:11" x14ac:dyDescent="0.25">
      <c r="A567" s="40"/>
      <c r="B567" s="20" t="s">
        <v>395</v>
      </c>
      <c r="C567" s="13"/>
      <c r="D567" s="39">
        <v>1</v>
      </c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56">
        <v>44718</v>
      </c>
    </row>
    <row r="568" spans="1:11" x14ac:dyDescent="0.25">
      <c r="A568" s="40"/>
      <c r="B568" s="20" t="s">
        <v>407</v>
      </c>
      <c r="C568" s="13"/>
      <c r="D568" s="39">
        <v>0.54800000000000004</v>
      </c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56"/>
    </row>
    <row r="569" spans="1:11" x14ac:dyDescent="0.25">
      <c r="A569" s="40">
        <f>EDATE(A566,1)</f>
        <v>44743</v>
      </c>
      <c r="B569" s="20" t="s">
        <v>63</v>
      </c>
      <c r="C569" s="13">
        <v>1.25</v>
      </c>
      <c r="D569" s="39">
        <v>3</v>
      </c>
      <c r="E569" s="9"/>
      <c r="F569" s="20"/>
      <c r="G569" s="42">
        <f>IF(ISBLANK(Table1[[#This Row],[EARNED]]),"",Table1[[#This Row],[EARNED]])</f>
        <v>1.25</v>
      </c>
      <c r="H569" s="39"/>
      <c r="I569" s="9"/>
      <c r="J569" s="11"/>
      <c r="K569" s="20" t="s">
        <v>390</v>
      </c>
    </row>
    <row r="570" spans="1:11" x14ac:dyDescent="0.25">
      <c r="A570" s="40"/>
      <c r="B570" s="20" t="s">
        <v>404</v>
      </c>
      <c r="C570" s="13"/>
      <c r="D570" s="39">
        <v>2</v>
      </c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 t="s">
        <v>405</v>
      </c>
    </row>
    <row r="571" spans="1:11" x14ac:dyDescent="0.25">
      <c r="A571" s="40"/>
      <c r="B571" s="20" t="s">
        <v>406</v>
      </c>
      <c r="C571" s="13"/>
      <c r="D571" s="39">
        <v>0.47699999999999998</v>
      </c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>
        <f>EDATE(A569,1)</f>
        <v>44774</v>
      </c>
      <c r="B572" s="20" t="s">
        <v>52</v>
      </c>
      <c r="C572" s="13">
        <v>1.25</v>
      </c>
      <c r="D572" s="39"/>
      <c r="E572" s="9"/>
      <c r="F572" s="20"/>
      <c r="G572" s="42">
        <f>IF(ISBLANK(Table1[[#This Row],[EARNED]]),"",Table1[[#This Row],[EARNED]])</f>
        <v>1.25</v>
      </c>
      <c r="H572" s="39">
        <v>1</v>
      </c>
      <c r="I572" s="9"/>
      <c r="J572" s="11"/>
      <c r="K572" s="56">
        <v>44789</v>
      </c>
    </row>
    <row r="573" spans="1:11" x14ac:dyDescent="0.25">
      <c r="A573" s="40"/>
      <c r="B573" s="20" t="s">
        <v>403</v>
      </c>
      <c r="C573" s="13"/>
      <c r="D573" s="39">
        <v>0.64</v>
      </c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56"/>
    </row>
    <row r="574" spans="1:11" x14ac:dyDescent="0.25">
      <c r="A574" s="40">
        <f>EDATE(A572,1)</f>
        <v>44805</v>
      </c>
      <c r="B574" s="15" t="s">
        <v>59</v>
      </c>
      <c r="C574" s="13">
        <v>1.25</v>
      </c>
      <c r="D574" s="43">
        <v>2</v>
      </c>
      <c r="E574" s="51"/>
      <c r="F574" s="15"/>
      <c r="G574" s="42">
        <f>IF(ISBLANK(Table1[[#This Row],[EARNED]]),"",Table1[[#This Row],[EARNED]])</f>
        <v>1.25</v>
      </c>
      <c r="H574" s="43"/>
      <c r="I574" s="51"/>
      <c r="J574" s="12"/>
      <c r="K574" s="15" t="s">
        <v>392</v>
      </c>
    </row>
    <row r="575" spans="1:11" x14ac:dyDescent="0.25">
      <c r="A575" s="40"/>
      <c r="B575" s="20" t="s">
        <v>400</v>
      </c>
      <c r="C575" s="13"/>
      <c r="D575" s="39">
        <v>3</v>
      </c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 t="s">
        <v>401</v>
      </c>
    </row>
    <row r="576" spans="1:11" x14ac:dyDescent="0.25">
      <c r="A576" s="40"/>
      <c r="B576" s="20" t="s">
        <v>402</v>
      </c>
      <c r="C576" s="13"/>
      <c r="D576" s="39">
        <v>0.11900000000000001</v>
      </c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>
        <f>EDATE(A574,1)</f>
        <v>44835</v>
      </c>
      <c r="B577" s="20" t="s">
        <v>395</v>
      </c>
      <c r="C577" s="13">
        <v>1.25</v>
      </c>
      <c r="D577" s="39">
        <v>1</v>
      </c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56">
        <v>44841</v>
      </c>
    </row>
    <row r="578" spans="1:11" x14ac:dyDescent="0.25">
      <c r="A578" s="40"/>
      <c r="B578" s="20" t="s">
        <v>399</v>
      </c>
      <c r="C578" s="13"/>
      <c r="D578" s="39">
        <v>0.39600000000000002</v>
      </c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56"/>
    </row>
    <row r="579" spans="1:11" x14ac:dyDescent="0.25">
      <c r="A579" s="40">
        <f>EDATE(A577,1)</f>
        <v>44866</v>
      </c>
      <c r="B579" s="20" t="s">
        <v>53</v>
      </c>
      <c r="C579" s="13">
        <v>1.25</v>
      </c>
      <c r="D579" s="39">
        <v>1</v>
      </c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56">
        <v>44886</v>
      </c>
    </row>
    <row r="580" spans="1:11" x14ac:dyDescent="0.25">
      <c r="A580" s="40"/>
      <c r="B580" s="20" t="s">
        <v>398</v>
      </c>
      <c r="C580" s="13"/>
      <c r="D580" s="39">
        <v>0.15000000000000002</v>
      </c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56"/>
    </row>
    <row r="581" spans="1:11" x14ac:dyDescent="0.25">
      <c r="A581" s="40">
        <f>EDATE(A579,1)</f>
        <v>44896</v>
      </c>
      <c r="B581" s="20" t="s">
        <v>395</v>
      </c>
      <c r="C581" s="13">
        <v>1.25</v>
      </c>
      <c r="D581" s="39">
        <v>1</v>
      </c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56">
        <v>44916</v>
      </c>
    </row>
    <row r="582" spans="1:11" x14ac:dyDescent="0.25">
      <c r="A582" s="40"/>
      <c r="B582" s="20" t="s">
        <v>396</v>
      </c>
      <c r="C582" s="13"/>
      <c r="D582" s="39">
        <v>0.83299999999999996</v>
      </c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8" t="s">
        <v>391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>
        <f>EDATE(A581,1)</f>
        <v>44927</v>
      </c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25">
      <c r="A585" s="40">
        <f t="shared" ref="A585:A588" si="29">EDATE(A584,1)</f>
        <v>44958</v>
      </c>
      <c r="B585" s="20" t="s">
        <v>266</v>
      </c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>
        <v>1.5</v>
      </c>
      <c r="I585" s="9"/>
      <c r="J585" s="11"/>
      <c r="K585" s="20" t="s">
        <v>393</v>
      </c>
    </row>
    <row r="586" spans="1:11" x14ac:dyDescent="0.25">
      <c r="A586" s="40">
        <f t="shared" si="29"/>
        <v>44986</v>
      </c>
      <c r="B586" s="20"/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25">
      <c r="A587" s="40">
        <f t="shared" si="29"/>
        <v>45017</v>
      </c>
      <c r="B587" s="20" t="s">
        <v>53</v>
      </c>
      <c r="C587" s="13">
        <v>1.25</v>
      </c>
      <c r="D587" s="39">
        <v>1</v>
      </c>
      <c r="E587" s="9"/>
      <c r="F587" s="20"/>
      <c r="G587" s="13">
        <f>IF(ISBLANK(Table1[[#This Row],[EARNED]]),"",Table1[[#This Row],[EARNED]])</f>
        <v>1.25</v>
      </c>
      <c r="H587" s="39"/>
      <c r="I587" s="9"/>
      <c r="J587" s="11"/>
      <c r="K587" s="56">
        <v>45044</v>
      </c>
    </row>
    <row r="588" spans="1:11" x14ac:dyDescent="0.25">
      <c r="A588" s="40">
        <f t="shared" si="29"/>
        <v>45047</v>
      </c>
      <c r="B588" s="20" t="s">
        <v>53</v>
      </c>
      <c r="C588" s="13">
        <v>1.25</v>
      </c>
      <c r="D588" s="39">
        <v>1</v>
      </c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56">
        <v>45055</v>
      </c>
    </row>
    <row r="589" spans="1:11" x14ac:dyDescent="0.25">
      <c r="A589" s="40"/>
      <c r="B589" s="20" t="s">
        <v>55</v>
      </c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>
        <v>2</v>
      </c>
      <c r="I589" s="9"/>
      <c r="J589" s="11"/>
      <c r="K589" s="56" t="s">
        <v>394</v>
      </c>
    </row>
    <row r="590" spans="1:11" x14ac:dyDescent="0.25">
      <c r="A590" s="40">
        <f>EDATE(A588,1)</f>
        <v>45078</v>
      </c>
      <c r="B590" s="20"/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/>
      <c r="I590" s="9"/>
      <c r="J590" s="11"/>
      <c r="K590" s="20"/>
    </row>
    <row r="591" spans="1:11" x14ac:dyDescent="0.25">
      <c r="A591" s="40">
        <v>45108</v>
      </c>
      <c r="B591" s="20" t="s">
        <v>66</v>
      </c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>
        <v>4</v>
      </c>
      <c r="I591" s="9"/>
      <c r="J591" s="11"/>
      <c r="K591" s="20" t="s">
        <v>397</v>
      </c>
    </row>
    <row r="592" spans="1:11" x14ac:dyDescent="0.25">
      <c r="A592" s="40">
        <v>45139</v>
      </c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7" t="s">
        <v>33</v>
      </c>
      <c r="E1" s="67"/>
      <c r="F1" s="67"/>
      <c r="G1" s="67"/>
      <c r="J1" s="68" t="s">
        <v>34</v>
      </c>
      <c r="K1" s="68"/>
      <c r="L1" s="68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8.3000000000000004E-2</v>
      </c>
      <c r="B3" s="11">
        <v>8.3000000000000004E-2</v>
      </c>
      <c r="D3">
        <v>0</v>
      </c>
      <c r="E3">
        <v>0</v>
      </c>
      <c r="F3">
        <v>45</v>
      </c>
      <c r="G3" s="47">
        <f>SUMIFS(F7:F14,E7:E14,E3)+SUMIFS(D7:D66,C7:C66,F3)+D3</f>
        <v>9.4E-2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8" t="s">
        <v>38</v>
      </c>
      <c r="J6" s="68"/>
      <c r="K6" s="68"/>
      <c r="L6" s="68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2023-08-07T08:14:45Z</dcterms:modified>
</cp:coreProperties>
</file>