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5" i="1" l="1"/>
  <c r="G336" i="1"/>
  <c r="G337" i="1"/>
  <c r="G338" i="1"/>
  <c r="G340" i="1"/>
  <c r="G341" i="1"/>
  <c r="G342" i="1"/>
  <c r="G343" i="1"/>
  <c r="G348" i="1"/>
  <c r="G349" i="1"/>
  <c r="G352" i="1"/>
  <c r="G353" i="1"/>
  <c r="G355" i="1"/>
  <c r="G356" i="1"/>
  <c r="G357" i="1"/>
  <c r="G276" i="1" l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3" i="1" s="1"/>
  <c r="A194" i="1" s="1"/>
  <c r="A195" i="1" s="1"/>
  <c r="A196" i="1" s="1"/>
  <c r="A197" i="1" s="1"/>
  <c r="A198" i="1" s="1"/>
  <c r="A199" i="1" s="1"/>
  <c r="A202" i="1" s="1"/>
  <c r="A203" i="1" s="1"/>
  <c r="A204" i="1" s="1"/>
  <c r="A205" i="1" s="1"/>
  <c r="A206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1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9" i="1" s="1"/>
  <c r="A250" i="1" s="1"/>
  <c r="A252" i="1" s="1"/>
  <c r="A253" i="1" s="1"/>
  <c r="A254" i="1" s="1"/>
  <c r="A255" i="1" s="1"/>
  <c r="A256" i="1" s="1"/>
  <c r="A258" i="1" s="1"/>
  <c r="A262" i="1" s="1"/>
  <c r="A267" i="1" s="1"/>
  <c r="A270" i="1" s="1"/>
  <c r="A271" i="1" s="1"/>
  <c r="A274" i="1" s="1"/>
  <c r="A276" i="1" s="1"/>
  <c r="A277" i="1" s="1"/>
  <c r="A280" i="1" s="1"/>
  <c r="A283" i="1" s="1"/>
  <c r="A287" i="1" s="1"/>
  <c r="A288" i="1" s="1"/>
  <c r="A297" i="1" s="1"/>
  <c r="A302" i="1" s="1"/>
  <c r="A307" i="1" s="1"/>
  <c r="A313" i="1" s="1"/>
  <c r="A316" i="1" s="1"/>
  <c r="A321" i="1" s="1"/>
  <c r="A323" i="1" s="1"/>
  <c r="A324" i="1" s="1"/>
  <c r="A326" i="1" s="1"/>
  <c r="A327" i="1" s="1"/>
  <c r="A328" i="1" s="1"/>
  <c r="A329" i="1" s="1"/>
  <c r="A330" i="1" s="1"/>
  <c r="A331" i="1" s="1"/>
  <c r="A332" i="1" s="1"/>
  <c r="A333" i="1" s="1"/>
  <c r="A334" i="1" s="1"/>
  <c r="A336" i="1" s="1"/>
  <c r="A337" i="1" s="1"/>
  <c r="A338" i="1" s="1"/>
  <c r="A340" i="1" s="1"/>
  <c r="A341" i="1" s="1"/>
  <c r="A342" i="1" s="1"/>
  <c r="A343" i="1" s="1"/>
  <c r="A348" i="1" s="1"/>
  <c r="A349" i="1" s="1"/>
  <c r="A352" i="1" s="1"/>
  <c r="A353" i="1" s="1"/>
  <c r="A355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2" i="1"/>
  <c r="G254" i="1"/>
  <c r="G255" i="1"/>
  <c r="G256" i="1"/>
  <c r="G258" i="1"/>
  <c r="G262" i="1"/>
  <c r="G267" i="1"/>
  <c r="G270" i="1"/>
  <c r="G271" i="1"/>
  <c r="G272" i="1"/>
  <c r="G273" i="1"/>
  <c r="G274" i="1"/>
  <c r="G277" i="1"/>
  <c r="G280" i="1"/>
  <c r="G283" i="1"/>
  <c r="G287" i="1"/>
  <c r="G288" i="1"/>
  <c r="G297" i="1"/>
  <c r="G302" i="1"/>
  <c r="G307" i="1"/>
  <c r="G313" i="1"/>
  <c r="G316" i="1"/>
  <c r="G317" i="1"/>
  <c r="G318" i="1"/>
  <c r="G319" i="1"/>
  <c r="G320" i="1"/>
  <c r="G321" i="1"/>
  <c r="G323" i="1"/>
  <c r="G324" i="1"/>
  <c r="G326" i="1"/>
  <c r="G327" i="1"/>
  <c r="G328" i="1"/>
  <c r="G329" i="1"/>
  <c r="G330" i="1"/>
  <c r="G331" i="1"/>
  <c r="G332" i="1"/>
  <c r="G333" i="1"/>
  <c r="G334" i="1"/>
  <c r="G426" i="1" l="1"/>
  <c r="A423" i="1"/>
  <c r="A424" i="1" s="1"/>
  <c r="A425" i="1" s="1"/>
  <c r="A427" i="1" s="1"/>
  <c r="A428" i="1" s="1"/>
  <c r="A429" i="1" s="1"/>
  <c r="A430" i="1" s="1"/>
  <c r="A431" i="1" s="1"/>
  <c r="G3" i="3" l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358" i="1"/>
  <c r="G359" i="1"/>
  <c r="G360" i="1"/>
  <c r="G361" i="1"/>
  <c r="G36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<sst xmlns="http://schemas.openxmlformats.org/spreadsheetml/2006/main" count="328" uniqueCount="181">
  <si>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</si>
  <si>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</si>
  <si>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</si>
  <si>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</si>
  <si>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</si>
  <si>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</si>
  <si>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</si>
  <si>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</si>
  <si>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</si>
  <si>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</si>
  <si>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</si>
  <si>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</si>
  <si>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</si>
  <si>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</si>
  <si>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</si>
  <si>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</si>
  <si>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</si>
  <si>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</si>
  <si>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</si>
  <si>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</si>
  <si>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</si>
  <si>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</si>
  <si>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</si>
  <si>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</si>
  <si>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</si>
  <si>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</si>
  <si>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</si>
  <si>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</si>
  <si>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</si>
  <si>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</si>
  <si>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</si>
  <si>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</si>
  <si>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</si>
  <si>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</si>
  <si>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</si>
  <si>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</si>
  <si>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</si>
  <si>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</si>
  <si>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</si>
  <si>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</si>
  <si>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</si>
  <si>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</si>
  <si>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</si>
  <si>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</si>
  <si>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SL(2-0-0)</t>
  </si>
  <si>
    <t>VL(3-0-0)</t>
  </si>
  <si>
    <t>1/8,9/2018</t>
  </si>
  <si>
    <t>3/19-21/2018</t>
  </si>
  <si>
    <t>FL(2-0-0)</t>
  </si>
  <si>
    <t>SL(1-0-0)</t>
  </si>
  <si>
    <t>7/9,10/2018</t>
  </si>
  <si>
    <t>10/17,18/2018</t>
  </si>
  <si>
    <t>11/2,3/2018</t>
  </si>
  <si>
    <t>2019</t>
  </si>
  <si>
    <t>SL(3-0-0)</t>
  </si>
  <si>
    <t>9/24,25,27/2019</t>
  </si>
  <si>
    <t>7/17,18/2019</t>
  </si>
  <si>
    <t>6/20,25/2019</t>
  </si>
  <si>
    <t>3/18-20/2019</t>
  </si>
  <si>
    <t>2020</t>
  </si>
  <si>
    <t>SL(9-0-0)</t>
  </si>
  <si>
    <t>10/25-11/5/2020</t>
  </si>
  <si>
    <t>12/6,9/2020</t>
  </si>
  <si>
    <t>2021</t>
  </si>
  <si>
    <t>3/18-20/2020</t>
  </si>
  <si>
    <t>2022</t>
  </si>
  <si>
    <t>FL(5-0-0)</t>
  </si>
  <si>
    <t>12/21-23/2021</t>
  </si>
  <si>
    <t>VL(1-0-0)</t>
  </si>
  <si>
    <t>2/4,7-11,14-16/2022</t>
  </si>
  <si>
    <t>8/5,8/22</t>
  </si>
  <si>
    <t>8/24,30/2022</t>
  </si>
  <si>
    <t>2023</t>
  </si>
  <si>
    <t>FL(4-0-0)</t>
  </si>
  <si>
    <t>VL(2-0-0)</t>
  </si>
  <si>
    <t>3/16,17/2023</t>
  </si>
  <si>
    <t>1996</t>
  </si>
  <si>
    <t>1999</t>
  </si>
  <si>
    <t>1997</t>
  </si>
  <si>
    <t>1998</t>
  </si>
  <si>
    <t>VL(4-0-0)</t>
  </si>
  <si>
    <t>05/11-14/1999</t>
  </si>
  <si>
    <t>PL(7-0-0)</t>
  </si>
  <si>
    <t>PATERNITY L. 11/29-12/8/1999</t>
  </si>
  <si>
    <t>2000</t>
  </si>
  <si>
    <t>2001</t>
  </si>
  <si>
    <t>2002</t>
  </si>
  <si>
    <t>2003</t>
  </si>
  <si>
    <t>VL(5-0-0)</t>
  </si>
  <si>
    <t>01/13-17/2003</t>
  </si>
  <si>
    <t>03/18-21/2003</t>
  </si>
  <si>
    <t>2004</t>
  </si>
  <si>
    <t>03/15-19/2004</t>
  </si>
  <si>
    <t>SP(1-0-0)</t>
  </si>
  <si>
    <t>DOMESTIC 05/21</t>
  </si>
  <si>
    <t>PATERNITY L. 09/29-10/6/2004</t>
  </si>
  <si>
    <t>2005</t>
  </si>
  <si>
    <t>03/16-21/2005</t>
  </si>
  <si>
    <t>2006</t>
  </si>
  <si>
    <t>03/18,19</t>
  </si>
  <si>
    <t>08/26-28/2006</t>
  </si>
  <si>
    <t>FL(3-0-0)</t>
  </si>
  <si>
    <t>2007</t>
  </si>
  <si>
    <t>MOURNING L. 01/8,10</t>
  </si>
  <si>
    <t>X</t>
  </si>
  <si>
    <t>REHABILITATION</t>
  </si>
  <si>
    <t>REHAB 07/25-08/25/2007</t>
  </si>
  <si>
    <t>2008</t>
  </si>
  <si>
    <t>2009</t>
  </si>
  <si>
    <t>2010</t>
  </si>
  <si>
    <t>REHAB 06/12-07/31/2010</t>
  </si>
  <si>
    <t>UT(4-3-50)</t>
  </si>
  <si>
    <t>UT(1-0-0)</t>
  </si>
  <si>
    <t>REHAB(22-0-0)</t>
  </si>
  <si>
    <t>REHABILITATION 08/1-30/2010</t>
  </si>
  <si>
    <t>REHABILITATION 09/1-30/2010</t>
  </si>
  <si>
    <t>PATERNITY L. 11/22-12/1/2010</t>
  </si>
  <si>
    <t>2011</t>
  </si>
  <si>
    <t>03/17-19/2011</t>
  </si>
  <si>
    <t>06/2,3</t>
  </si>
  <si>
    <t>2012</t>
  </si>
  <si>
    <t>01/2,4</t>
  </si>
  <si>
    <t>02/1-3/2012</t>
  </si>
  <si>
    <t>03/19-21/2012</t>
  </si>
  <si>
    <t>04/18-20/2012</t>
  </si>
  <si>
    <t>12/28,29</t>
  </si>
  <si>
    <t>2013</t>
  </si>
  <si>
    <t>03/18-21/2013</t>
  </si>
  <si>
    <t>08/19,20</t>
  </si>
  <si>
    <t>12/17-19/2013</t>
  </si>
  <si>
    <t>12/25,26, 01/1//2013</t>
  </si>
  <si>
    <t>2014</t>
  </si>
  <si>
    <t>03/18-21/2014</t>
  </si>
  <si>
    <t>SL(4-0-0)</t>
  </si>
  <si>
    <t>07/17,29,31, 08/1/2014</t>
  </si>
  <si>
    <t>08/26,27</t>
  </si>
  <si>
    <t>09/10,11</t>
  </si>
  <si>
    <t>09/25,26</t>
  </si>
  <si>
    <t>10/6,9</t>
  </si>
  <si>
    <t>FL(1-0-0)</t>
  </si>
  <si>
    <t>2015</t>
  </si>
  <si>
    <t>02/27, 03/2/2015</t>
  </si>
  <si>
    <t>03/18-20/2015</t>
  </si>
  <si>
    <t>03/11,13</t>
  </si>
  <si>
    <t>01/14,16</t>
  </si>
  <si>
    <t>DOMESTIC 02/2</t>
  </si>
  <si>
    <t>04/1,2</t>
  </si>
  <si>
    <t>06/9,10</t>
  </si>
  <si>
    <t>07/23,22</t>
  </si>
  <si>
    <t>07/8,9</t>
  </si>
  <si>
    <t>08/13,14</t>
  </si>
  <si>
    <t>09/23,24</t>
  </si>
  <si>
    <t>10/1,2</t>
  </si>
  <si>
    <t>10/19,20</t>
  </si>
  <si>
    <t>11/17,18</t>
  </si>
  <si>
    <t>12/15,16</t>
  </si>
  <si>
    <t>2016</t>
  </si>
  <si>
    <t>03/3,4</t>
  </si>
  <si>
    <t>03/17,18</t>
  </si>
  <si>
    <t>07/28,29</t>
  </si>
  <si>
    <t>2017</t>
  </si>
  <si>
    <t>02/15-17,20,21</t>
  </si>
  <si>
    <t>03/17,20,21</t>
  </si>
  <si>
    <t>05/30-06/2017</t>
  </si>
  <si>
    <t>SP(2-0-0)</t>
  </si>
  <si>
    <t>09/11,12</t>
  </si>
  <si>
    <t>DOMESTIC 08/15,17</t>
  </si>
  <si>
    <t>08/1,3</t>
  </si>
  <si>
    <t>10/17,18</t>
  </si>
  <si>
    <t>11/2,3</t>
  </si>
  <si>
    <t>12/7,8</t>
  </si>
  <si>
    <t>5/11,12,15/2023</t>
  </si>
  <si>
    <t>4/3,4/2023</t>
  </si>
  <si>
    <t>SL(6-0-0)</t>
  </si>
  <si>
    <t>3/6,16,17,20,28,29/2023</t>
  </si>
  <si>
    <t>2/9,15,27/2023</t>
  </si>
  <si>
    <t>1/30,31/2023</t>
  </si>
  <si>
    <t>5/2,4,5/2023</t>
  </si>
  <si>
    <t>6/23,26/2023</t>
  </si>
  <si>
    <t>RODRIGUEZ, IGNACIO</t>
  </si>
  <si>
    <t>7/14,27,28/2023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</si>
</sst>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8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80"/>
  <sheetViews>
    <sheetView tabSelected="1" topLeftCell="A7" zoomScale="120" zoomScaleNormal="120" workbookViewId="0">
      <pane ySplit="2160" topLeftCell="A424" activePane="bottomLeft"/>
      <selection activeCell="G15" sqref="G15"/>
      <selection pane="bottomLeft" activeCell="I439" sqref="I43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8" t="s">
        <v>179</v>
      </c>
      <c r="C2" s="48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/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42</v>
      </c>
      <c r="C4" s="56"/>
      <c r="D4" s="22" t="s">
        <v>12</v>
      </c>
      <c r="F4" s="57"/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244.47899999999998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233.95799999999997</v>
      </c>
      <c r="J9" s="11"/>
      <c r="K9" s="20"/>
    </row>
    <row r="10" spans="1:11" x14ac:dyDescent="0.25">
      <c r="A10" s="49" t="s">
        <v>76</v>
      </c>
      <c r="B10" s="51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35084</v>
      </c>
      <c r="B11" s="51"/>
      <c r="C11" s="13">
        <v>0.45800000000000002</v>
      </c>
      <c r="D11" s="39"/>
      <c r="E11" s="13"/>
      <c r="F11" s="20"/>
      <c r="G11" s="13">
        <f>IF(ISBLANK(Table1[[#This Row],[EARNED]]),"",Table1[[#This Row],[EARNED]])</f>
        <v>0.45800000000000002</v>
      </c>
      <c r="H11" s="39"/>
      <c r="I11" s="13"/>
      <c r="J11" s="11"/>
      <c r="K11" s="20"/>
    </row>
    <row r="12" spans="1:11" x14ac:dyDescent="0.25">
      <c r="A12" s="23">
        <v>35096</v>
      </c>
      <c r="B12" s="51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35125</v>
      </c>
      <c r="B13" s="51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21" si="0">EDATE(A13,1)</f>
        <v>35156</v>
      </c>
      <c r="B14" s="51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35186</v>
      </c>
      <c r="B15" s="51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35217</v>
      </c>
      <c r="B16" s="51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35247</v>
      </c>
      <c r="B17" s="51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35278</v>
      </c>
      <c r="B18" s="51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35309</v>
      </c>
      <c r="B19" s="51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35339</v>
      </c>
      <c r="B20" s="51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si="0"/>
        <v>35370</v>
      </c>
      <c r="B21" s="51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>EDATE(A21,1)</f>
        <v>35400</v>
      </c>
      <c r="B22" s="20" t="s">
        <v>66</v>
      </c>
      <c r="C22" s="13">
        <v>1.25</v>
      </c>
      <c r="D22" s="39">
        <v>5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49" t="s">
        <v>78</v>
      </c>
      <c r="B23" s="51"/>
      <c r="C23" s="13"/>
      <c r="D23" s="39"/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25">
      <c r="A24" s="23">
        <f>EDATE(A22,1)</f>
        <v>35431</v>
      </c>
      <c r="B24" s="51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>EDATE(A24,1)</f>
        <v>35462</v>
      </c>
      <c r="B25" s="51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ref="A26:A34" si="1">EDATE(A25,1)</f>
        <v>35490</v>
      </c>
      <c r="B26" s="51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35521</v>
      </c>
      <c r="B27" s="51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35551</v>
      </c>
      <c r="B28" s="51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35582</v>
      </c>
      <c r="B29" s="51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1"/>
        <v>35612</v>
      </c>
      <c r="B30" s="51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35643</v>
      </c>
      <c r="B31" s="51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35674</v>
      </c>
      <c r="B32" s="51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35704</v>
      </c>
      <c r="B33" s="51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1"/>
        <v>35735</v>
      </c>
      <c r="B34" s="51"/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/>
    </row>
    <row r="35" spans="1:11" x14ac:dyDescent="0.25">
      <c r="A35" s="23">
        <f>EDATE(A34,1)</f>
        <v>35765</v>
      </c>
      <c r="B35" s="20" t="s">
        <v>66</v>
      </c>
      <c r="C35" s="13">
        <v>1.25</v>
      </c>
      <c r="D35" s="39">
        <v>5</v>
      </c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49" t="s">
        <v>79</v>
      </c>
      <c r="B36" s="20"/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25">
      <c r="A37" s="23">
        <f>EDATE(A35,1)</f>
        <v>35796</v>
      </c>
      <c r="B37" s="20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>EDATE(A37,1)</f>
        <v>35827</v>
      </c>
      <c r="B38" s="20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ref="A39:A48" si="2">EDATE(A38,1)</f>
        <v>35855</v>
      </c>
      <c r="B39" s="20"/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si="2"/>
        <v>35886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35916</v>
      </c>
      <c r="B41" s="20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35947</v>
      </c>
      <c r="B42" s="20" t="s">
        <v>49</v>
      </c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>
        <v>1</v>
      </c>
      <c r="I42" s="13"/>
      <c r="J42" s="11"/>
      <c r="K42" s="53">
        <v>45089</v>
      </c>
    </row>
    <row r="43" spans="1:11" x14ac:dyDescent="0.25">
      <c r="A43" s="23">
        <f t="shared" si="2"/>
        <v>35977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36008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36039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2"/>
        <v>36069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2"/>
        <v>36100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si="2"/>
        <v>36130</v>
      </c>
      <c r="B48" s="20" t="s">
        <v>66</v>
      </c>
      <c r="C48" s="13">
        <v>1.25</v>
      </c>
      <c r="D48" s="39">
        <v>5</v>
      </c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49" t="s">
        <v>77</v>
      </c>
      <c r="B49" s="20"/>
      <c r="C49" s="13"/>
      <c r="D49" s="39"/>
      <c r="E49" s="13"/>
      <c r="F49" s="20"/>
      <c r="G49" s="13" t="str">
        <f>IF(ISBLANK(Table1[[#This Row],[EARNED]]),"",Table1[[#This Row],[EARNED]])</f>
        <v/>
      </c>
      <c r="H49" s="39"/>
      <c r="I49" s="13"/>
      <c r="J49" s="11"/>
      <c r="K49" s="20"/>
    </row>
    <row r="50" spans="1:11" x14ac:dyDescent="0.25">
      <c r="A50" s="23">
        <f>EDATE(A48,1)</f>
        <v>36161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>EDATE(A50,1)</f>
        <v>36192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ref="A52:A61" si="3">EDATE(A51,1)</f>
        <v>36220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36251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36281</v>
      </c>
      <c r="B54" s="20" t="s">
        <v>80</v>
      </c>
      <c r="C54" s="13">
        <v>1.25</v>
      </c>
      <c r="D54" s="39">
        <v>4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 t="s">
        <v>81</v>
      </c>
    </row>
    <row r="55" spans="1:11" x14ac:dyDescent="0.25">
      <c r="A55" s="23">
        <f t="shared" si="3"/>
        <v>36312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36342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36373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36404</v>
      </c>
      <c r="B58" s="2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36434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36465</v>
      </c>
      <c r="B60" s="20" t="s">
        <v>82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52" t="s">
        <v>83</v>
      </c>
    </row>
    <row r="61" spans="1:11" x14ac:dyDescent="0.25">
      <c r="A61" s="23">
        <f t="shared" si="3"/>
        <v>36495</v>
      </c>
      <c r="B61" s="20" t="s">
        <v>139</v>
      </c>
      <c r="C61" s="13">
        <v>1.25</v>
      </c>
      <c r="D61" s="39">
        <v>1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49" t="s">
        <v>84</v>
      </c>
      <c r="B62" s="20"/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/>
    </row>
    <row r="63" spans="1:11" x14ac:dyDescent="0.25">
      <c r="A63" s="23">
        <f>EDATE(A61,1)</f>
        <v>36526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f>EDATE(A63,1)</f>
        <v>36557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ref="A65:A73" si="4">EDATE(A64,1)</f>
        <v>36586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4"/>
        <v>36617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36647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36678</v>
      </c>
      <c r="B68" s="20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4"/>
        <v>36708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36739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36770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36800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si="4"/>
        <v>36831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>EDATE(A73,1)</f>
        <v>36861</v>
      </c>
      <c r="B74" s="20" t="s">
        <v>66</v>
      </c>
      <c r="C74" s="13">
        <v>1.25</v>
      </c>
      <c r="D74" s="39">
        <v>5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49" t="s">
        <v>85</v>
      </c>
      <c r="B75" s="20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25">
      <c r="A76" s="23">
        <f>EDATE(A74,1)</f>
        <v>36892</v>
      </c>
      <c r="B76" s="20"/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>EDATE(A76,1)</f>
        <v>36923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ref="A78:A87" si="5">EDATE(A77,1)</f>
        <v>36951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5"/>
        <v>36982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37012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37043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37073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5"/>
        <v>37104</v>
      </c>
      <c r="B83" s="20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37135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37165</v>
      </c>
      <c r="B85" s="20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 t="shared" si="5"/>
        <v>37196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5"/>
        <v>37226</v>
      </c>
      <c r="B87" s="20" t="s">
        <v>66</v>
      </c>
      <c r="C87" s="13">
        <v>1.25</v>
      </c>
      <c r="D87" s="39">
        <v>5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9" t="s">
        <v>86</v>
      </c>
      <c r="B88" s="20"/>
      <c r="C88" s="13"/>
      <c r="D88" s="39"/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f>EDATE(A87,1)</f>
        <v>37257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>EDATE(A89,1)</f>
        <v>37288</v>
      </c>
      <c r="B90" s="20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 t="shared" ref="A91:A100" si="6">EDATE(A90,1)</f>
        <v>37316</v>
      </c>
      <c r="B91" s="20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si="6"/>
        <v>37347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37377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37408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37438</v>
      </c>
      <c r="B95" s="20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37469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37500</v>
      </c>
      <c r="B97" s="20"/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6"/>
        <v>37530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si="6"/>
        <v>37561</v>
      </c>
      <c r="B99" s="20"/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6"/>
        <v>37591</v>
      </c>
      <c r="B100" s="20" t="s">
        <v>66</v>
      </c>
      <c r="C100" s="13">
        <v>1.25</v>
      </c>
      <c r="D100" s="39">
        <v>5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49" t="s">
        <v>87</v>
      </c>
      <c r="B101" s="20"/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/>
    </row>
    <row r="102" spans="1:11" x14ac:dyDescent="0.25">
      <c r="A102" s="23">
        <f>EDATE(A100,1)</f>
        <v>37622</v>
      </c>
      <c r="B102" s="20" t="s">
        <v>88</v>
      </c>
      <c r="C102" s="13">
        <v>1.25</v>
      </c>
      <c r="D102" s="39">
        <v>5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 t="s">
        <v>89</v>
      </c>
    </row>
    <row r="103" spans="1:11" x14ac:dyDescent="0.25">
      <c r="A103" s="23">
        <f>EDATE(A102,1)</f>
        <v>37653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ref="A104:A113" si="7">EDATE(A103,1)</f>
        <v>37681</v>
      </c>
      <c r="B104" s="20" t="s">
        <v>80</v>
      </c>
      <c r="C104" s="13">
        <v>1.25</v>
      </c>
      <c r="D104" s="39">
        <v>4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 t="s">
        <v>90</v>
      </c>
    </row>
    <row r="105" spans="1:11" x14ac:dyDescent="0.25">
      <c r="A105" s="23">
        <f t="shared" si="7"/>
        <v>37712</v>
      </c>
      <c r="B105" s="20"/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7"/>
        <v>37742</v>
      </c>
      <c r="B106" s="20"/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f t="shared" si="7"/>
        <v>37773</v>
      </c>
      <c r="B107" s="20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7"/>
        <v>37803</v>
      </c>
      <c r="B108" s="20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37834</v>
      </c>
      <c r="B109" s="20"/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f t="shared" si="7"/>
        <v>37865</v>
      </c>
      <c r="B110" s="20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37895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7"/>
        <v>37926</v>
      </c>
      <c r="B112" s="20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37956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49" t="s">
        <v>91</v>
      </c>
      <c r="B114" s="20"/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/>
      <c r="I114" s="13"/>
      <c r="J114" s="11"/>
      <c r="K114" s="20"/>
    </row>
    <row r="115" spans="1:11" x14ac:dyDescent="0.25">
      <c r="A115" s="23">
        <f>EDATE(A113,1)</f>
        <v>37987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>EDATE(A115,1)</f>
        <v>38018</v>
      </c>
      <c r="B116" s="20"/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23">
        <f t="shared" ref="A117:A125" si="8">EDATE(A116,1)</f>
        <v>38047</v>
      </c>
      <c r="B117" s="20" t="s">
        <v>80</v>
      </c>
      <c r="C117" s="13">
        <v>1.25</v>
      </c>
      <c r="D117" s="39">
        <v>4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 t="s">
        <v>92</v>
      </c>
    </row>
    <row r="118" spans="1:11" x14ac:dyDescent="0.25">
      <c r="A118" s="23">
        <f t="shared" si="8"/>
        <v>38078</v>
      </c>
      <c r="B118" s="20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si="8"/>
        <v>38108</v>
      </c>
      <c r="B119" s="20" t="s">
        <v>93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 t="s">
        <v>94</v>
      </c>
    </row>
    <row r="120" spans="1:11" x14ac:dyDescent="0.25">
      <c r="A120" s="23">
        <f t="shared" si="8"/>
        <v>38139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8"/>
        <v>38169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8"/>
        <v>38200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8"/>
        <v>38231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8"/>
        <v>38261</v>
      </c>
      <c r="B124" s="20" t="s">
        <v>82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52" t="s">
        <v>95</v>
      </c>
    </row>
    <row r="125" spans="1:11" x14ac:dyDescent="0.25">
      <c r="A125" s="23">
        <f t="shared" si="8"/>
        <v>38292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>EDATE(A125,1)</f>
        <v>38322</v>
      </c>
      <c r="B126" s="20" t="s">
        <v>139</v>
      </c>
      <c r="C126" s="13">
        <v>1.25</v>
      </c>
      <c r="D126" s="39">
        <v>1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49" t="s">
        <v>96</v>
      </c>
      <c r="B127" s="20"/>
      <c r="C127" s="13"/>
      <c r="D127" s="39"/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23">
        <f>EDATE(A126,1)</f>
        <v>38353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>EDATE(A128,1)</f>
        <v>38384</v>
      </c>
      <c r="B129" s="20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f t="shared" ref="A130:A139" si="9">EDATE(A129,1)</f>
        <v>38412</v>
      </c>
      <c r="B130" s="20" t="s">
        <v>66</v>
      </c>
      <c r="C130" s="13">
        <v>1.25</v>
      </c>
      <c r="D130" s="39">
        <v>5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 t="s">
        <v>97</v>
      </c>
    </row>
    <row r="131" spans="1:11" x14ac:dyDescent="0.25">
      <c r="A131" s="23">
        <f t="shared" si="9"/>
        <v>38443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 t="shared" si="9"/>
        <v>38473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si="9"/>
        <v>38504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9"/>
        <v>38534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f t="shared" si="9"/>
        <v>38565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9"/>
        <v>38596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9"/>
        <v>38626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9"/>
        <v>38657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9"/>
        <v>38687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9" t="s">
        <v>98</v>
      </c>
      <c r="B140" s="20"/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20"/>
    </row>
    <row r="141" spans="1:11" x14ac:dyDescent="0.25">
      <c r="A141" s="23">
        <f>EDATE(A139,1)</f>
        <v>38718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>EDATE(A141,1)</f>
        <v>38749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ref="A143:A151" si="10">EDATE(A142,1)</f>
        <v>38777</v>
      </c>
      <c r="B143" s="20" t="s">
        <v>48</v>
      </c>
      <c r="C143" s="13">
        <v>1.25</v>
      </c>
      <c r="D143" s="39">
        <v>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99</v>
      </c>
    </row>
    <row r="144" spans="1:11" x14ac:dyDescent="0.25">
      <c r="A144" s="23">
        <f t="shared" si="10"/>
        <v>38808</v>
      </c>
      <c r="B144" s="20"/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 t="shared" si="10"/>
        <v>38838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 t="shared" si="10"/>
        <v>38869</v>
      </c>
      <c r="B146" s="20"/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f t="shared" si="10"/>
        <v>38899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f t="shared" si="10"/>
        <v>38930</v>
      </c>
      <c r="B148" s="20" t="s">
        <v>54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3</v>
      </c>
      <c r="I148" s="13"/>
      <c r="J148" s="11"/>
      <c r="K148" s="20" t="s">
        <v>100</v>
      </c>
    </row>
    <row r="149" spans="1:11" x14ac:dyDescent="0.25">
      <c r="A149" s="23">
        <f t="shared" si="10"/>
        <v>38961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10"/>
        <v>38991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10"/>
        <v>39022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>EDATE(A151,1)</f>
        <v>39052</v>
      </c>
      <c r="B152" s="20" t="s">
        <v>101</v>
      </c>
      <c r="C152" s="13">
        <v>1.25</v>
      </c>
      <c r="D152" s="39">
        <v>3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49" t="s">
        <v>102</v>
      </c>
      <c r="B153" s="20"/>
      <c r="C153" s="13"/>
      <c r="D153" s="39"/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25">
      <c r="A154" s="23">
        <f>EDATE(A152,1)</f>
        <v>39083</v>
      </c>
      <c r="B154" s="20" t="s">
        <v>93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 t="s">
        <v>103</v>
      </c>
    </row>
    <row r="155" spans="1:11" x14ac:dyDescent="0.25">
      <c r="A155" s="23">
        <f>EDATE(A154,1)</f>
        <v>39114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 t="s">
        <v>104</v>
      </c>
    </row>
    <row r="156" spans="1:11" x14ac:dyDescent="0.25">
      <c r="A156" s="23">
        <f t="shared" ref="A156:A165" si="11">EDATE(A155,1)</f>
        <v>39142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si="11"/>
        <v>39173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1"/>
        <v>39203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11"/>
        <v>39234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11"/>
        <v>39264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11"/>
        <v>39295</v>
      </c>
      <c r="B161" s="20" t="s">
        <v>105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 t="s">
        <v>106</v>
      </c>
    </row>
    <row r="162" spans="1:11" x14ac:dyDescent="0.25">
      <c r="A162" s="23">
        <f t="shared" si="11"/>
        <v>39326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11"/>
        <v>39356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11"/>
        <v>39387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1"/>
        <v>39417</v>
      </c>
      <c r="B165" s="20" t="s">
        <v>66</v>
      </c>
      <c r="C165" s="13">
        <v>1.25</v>
      </c>
      <c r="D165" s="39">
        <v>5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49" t="s">
        <v>107</v>
      </c>
      <c r="B166" s="20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23">
        <f>EDATE(A165,1)</f>
        <v>39448</v>
      </c>
      <c r="B167" s="20"/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>EDATE(A167,1)</f>
        <v>39479</v>
      </c>
      <c r="B168" s="20"/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 t="shared" ref="A169:A177" si="12">EDATE(A168,1)</f>
        <v>39508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12"/>
        <v>39539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si="12"/>
        <v>39569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2"/>
        <v>39600</v>
      </c>
      <c r="B172" s="20"/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f t="shared" si="12"/>
        <v>39630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2"/>
        <v>39661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2"/>
        <v>39692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2"/>
        <v>39722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2"/>
        <v>39753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>EDATE(A177,1)</f>
        <v>39783</v>
      </c>
      <c r="B178" s="20" t="s">
        <v>66</v>
      </c>
      <c r="C178" s="13">
        <v>1.25</v>
      </c>
      <c r="D178" s="39">
        <v>5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49" t="s">
        <v>108</v>
      </c>
      <c r="B179" s="20"/>
      <c r="C179" s="13"/>
      <c r="D179" s="39"/>
      <c r="E179" s="13"/>
      <c r="F179" s="20"/>
      <c r="G179" s="13" t="str">
        <f>IF(ISBLANK(Table1[[#This Row],[EARNED]]),"",Table1[[#This Row],[EARNED]])</f>
        <v/>
      </c>
      <c r="H179" s="39"/>
      <c r="I179" s="13"/>
      <c r="J179" s="11"/>
      <c r="K179" s="20"/>
    </row>
    <row r="180" spans="1:11" x14ac:dyDescent="0.25">
      <c r="A180" s="23">
        <f>EDATE(A178,1)</f>
        <v>39814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f>EDATE(A180,1)</f>
        <v>39845</v>
      </c>
      <c r="B181" s="20"/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/>
    </row>
    <row r="182" spans="1:11" x14ac:dyDescent="0.25">
      <c r="A182" s="23">
        <f t="shared" ref="A182:A190" si="13">EDATE(A181,1)</f>
        <v>39873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 t="shared" si="13"/>
        <v>39904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si="13"/>
        <v>39934</v>
      </c>
      <c r="B184" s="20"/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f t="shared" si="13"/>
        <v>39965</v>
      </c>
      <c r="B185" s="20"/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f t="shared" si="13"/>
        <v>39995</v>
      </c>
      <c r="B186" s="20"/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f t="shared" si="13"/>
        <v>40026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13"/>
        <v>40057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13"/>
        <v>40087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f t="shared" si="13"/>
        <v>40118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f>EDATE(A190,1)</f>
        <v>40148</v>
      </c>
      <c r="B191" s="20" t="s">
        <v>66</v>
      </c>
      <c r="C191" s="13">
        <v>1.25</v>
      </c>
      <c r="D191" s="39">
        <v>5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49" t="s">
        <v>109</v>
      </c>
      <c r="B192" s="20"/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f>EDATE(A191,1)</f>
        <v>40179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>EDATE(A193,1)</f>
        <v>40210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f t="shared" ref="A195:A206" si="14">EDATE(A194,1)</f>
        <v>40238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23">
        <f t="shared" si="14"/>
        <v>40269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f t="shared" si="14"/>
        <v>40299</v>
      </c>
      <c r="B197" s="20"/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14"/>
        <v>40330</v>
      </c>
      <c r="B198" s="20" t="s">
        <v>105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110</v>
      </c>
    </row>
    <row r="199" spans="1:11" x14ac:dyDescent="0.25">
      <c r="A199" s="23">
        <f t="shared" si="14"/>
        <v>40360</v>
      </c>
      <c r="B199" s="20" t="s">
        <v>113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54" t="s">
        <v>114</v>
      </c>
    </row>
    <row r="200" spans="1:11" x14ac:dyDescent="0.25">
      <c r="A200" s="23"/>
      <c r="B200" s="20" t="s">
        <v>113</v>
      </c>
      <c r="C200" s="13"/>
      <c r="D200" s="39"/>
      <c r="E200" s="13"/>
      <c r="F200" s="20"/>
      <c r="G200" s="13"/>
      <c r="H200" s="39"/>
      <c r="I200" s="13"/>
      <c r="J200" s="11"/>
      <c r="K200" s="52" t="s">
        <v>115</v>
      </c>
    </row>
    <row r="201" spans="1:11" x14ac:dyDescent="0.25">
      <c r="A201" s="23"/>
      <c r="B201" s="20" t="s">
        <v>82</v>
      </c>
      <c r="C201" s="13"/>
      <c r="D201" s="39"/>
      <c r="E201" s="13"/>
      <c r="F201" s="20"/>
      <c r="G201" s="13"/>
      <c r="H201" s="39"/>
      <c r="I201" s="13"/>
      <c r="J201" s="11"/>
      <c r="K201" s="52" t="s">
        <v>116</v>
      </c>
    </row>
    <row r="202" spans="1:11" x14ac:dyDescent="0.25">
      <c r="A202" s="23">
        <f>EDATE(A199,1)</f>
        <v>40391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14"/>
        <v>40422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14"/>
        <v>40452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14"/>
        <v>40483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14"/>
        <v>40513</v>
      </c>
      <c r="B206" s="20" t="s">
        <v>66</v>
      </c>
      <c r="C206" s="13">
        <v>1.25</v>
      </c>
      <c r="D206" s="39">
        <v>5</v>
      </c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49" t="s">
        <v>117</v>
      </c>
      <c r="B207" s="20"/>
      <c r="C207" s="13"/>
      <c r="D207" s="39"/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f>EDATE(A206,1)</f>
        <v>40544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>EDATE(A208,1)</f>
        <v>40575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23">
        <f t="shared" ref="A210:A217" si="15">EDATE(A209,1)</f>
        <v>40603</v>
      </c>
      <c r="B210" s="20" t="s">
        <v>101</v>
      </c>
      <c r="C210" s="13">
        <v>1.25</v>
      </c>
      <c r="D210" s="39">
        <v>3</v>
      </c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118</v>
      </c>
    </row>
    <row r="211" spans="1:11" x14ac:dyDescent="0.25">
      <c r="A211" s="23">
        <f t="shared" si="15"/>
        <v>40634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23">
        <f t="shared" si="15"/>
        <v>40664</v>
      </c>
      <c r="B212" s="20"/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25">
      <c r="A213" s="23">
        <f t="shared" si="15"/>
        <v>40695</v>
      </c>
      <c r="B213" s="20" t="s">
        <v>48</v>
      </c>
      <c r="C213" s="13">
        <v>1.25</v>
      </c>
      <c r="D213" s="39">
        <v>2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 t="s">
        <v>119</v>
      </c>
    </row>
    <row r="214" spans="1:11" x14ac:dyDescent="0.25">
      <c r="A214" s="23">
        <f t="shared" si="15"/>
        <v>40725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f t="shared" si="15"/>
        <v>40756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f t="shared" si="15"/>
        <v>40787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f t="shared" si="15"/>
        <v>40817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>EDATE(A217,1)</f>
        <v>40848</v>
      </c>
      <c r="B218" s="20" t="s">
        <v>111</v>
      </c>
      <c r="C218" s="13">
        <v>1.25</v>
      </c>
      <c r="D218" s="39">
        <v>4.4790000000000001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f>EDATE(A218,1)</f>
        <v>40878</v>
      </c>
      <c r="B219" s="20" t="s">
        <v>112</v>
      </c>
      <c r="C219" s="13">
        <v>1.25</v>
      </c>
      <c r="D219" s="39">
        <v>1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49" t="s">
        <v>120</v>
      </c>
      <c r="B220" s="20"/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f>EDATE(A219,1)</f>
        <v>40909</v>
      </c>
      <c r="B221" s="20" t="s">
        <v>44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2</v>
      </c>
      <c r="I221" s="13"/>
      <c r="J221" s="11"/>
      <c r="K221" s="20" t="s">
        <v>121</v>
      </c>
    </row>
    <row r="222" spans="1:11" x14ac:dyDescent="0.25">
      <c r="A222" s="23"/>
      <c r="B222" s="20" t="s">
        <v>101</v>
      </c>
      <c r="C222" s="13"/>
      <c r="D222" s="39">
        <v>3</v>
      </c>
      <c r="E222" s="13"/>
      <c r="F222" s="20"/>
      <c r="G222" s="13"/>
      <c r="H222" s="39"/>
      <c r="I222" s="13"/>
      <c r="J222" s="11"/>
      <c r="K222" s="20" t="s">
        <v>122</v>
      </c>
    </row>
    <row r="223" spans="1:11" x14ac:dyDescent="0.25">
      <c r="A223" s="23">
        <f>EDATE(A221,1)</f>
        <v>40940</v>
      </c>
      <c r="B223" s="20"/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/>
    </row>
    <row r="224" spans="1:11" x14ac:dyDescent="0.25">
      <c r="A224" s="23">
        <f t="shared" ref="A224:A233" si="16">EDATE(A223,1)</f>
        <v>40969</v>
      </c>
      <c r="B224" s="20" t="s">
        <v>101</v>
      </c>
      <c r="C224" s="13">
        <v>1.25</v>
      </c>
      <c r="D224" s="39">
        <v>3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123</v>
      </c>
    </row>
    <row r="225" spans="1:11" x14ac:dyDescent="0.25">
      <c r="A225" s="23">
        <f t="shared" si="16"/>
        <v>41000</v>
      </c>
      <c r="B225" s="20" t="s">
        <v>54</v>
      </c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>
        <v>3</v>
      </c>
      <c r="I225" s="13"/>
      <c r="J225" s="11"/>
      <c r="K225" s="20" t="s">
        <v>124</v>
      </c>
    </row>
    <row r="226" spans="1:11" x14ac:dyDescent="0.25">
      <c r="A226" s="23">
        <f t="shared" si="16"/>
        <v>41030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f t="shared" si="16"/>
        <v>41061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f t="shared" si="16"/>
        <v>41091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16"/>
        <v>41122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f t="shared" si="16"/>
        <v>41153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f t="shared" si="16"/>
        <v>41183</v>
      </c>
      <c r="B231" s="20"/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si="16"/>
        <v>41214</v>
      </c>
      <c r="B232" s="20"/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>
        <f t="shared" si="16"/>
        <v>41244</v>
      </c>
      <c r="B233" s="20" t="s">
        <v>48</v>
      </c>
      <c r="C233" s="13">
        <v>1.25</v>
      </c>
      <c r="D233" s="39">
        <v>2</v>
      </c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 t="s">
        <v>125</v>
      </c>
    </row>
    <row r="234" spans="1:11" x14ac:dyDescent="0.25">
      <c r="A234" s="49" t="s">
        <v>126</v>
      </c>
      <c r="B234" s="20"/>
      <c r="C234" s="13"/>
      <c r="D234" s="39"/>
      <c r="E234" s="13"/>
      <c r="F234" s="20"/>
      <c r="G234" s="13" t="str">
        <f>IF(ISBLANK(Table1[[#This Row],[EARNED]]),"",Table1[[#This Row],[EARNED]])</f>
        <v/>
      </c>
      <c r="H234" s="39"/>
      <c r="I234" s="13"/>
      <c r="J234" s="11"/>
      <c r="K234" s="20"/>
    </row>
    <row r="235" spans="1:11" x14ac:dyDescent="0.25">
      <c r="A235" s="23">
        <f>EDATE(A233,1)</f>
        <v>41275</v>
      </c>
      <c r="B235" s="20" t="s">
        <v>44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2</v>
      </c>
      <c r="I235" s="13"/>
      <c r="J235" s="11"/>
      <c r="K235" s="20" t="s">
        <v>121</v>
      </c>
    </row>
    <row r="236" spans="1:11" x14ac:dyDescent="0.25">
      <c r="A236" s="23">
        <f>EDATE(A235,1)</f>
        <v>41306</v>
      </c>
      <c r="B236" s="20"/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25">
      <c r="A237" s="23">
        <f t="shared" ref="A237:A246" si="17">EDATE(A236,1)</f>
        <v>41334</v>
      </c>
      <c r="B237" s="20" t="s">
        <v>73</v>
      </c>
      <c r="C237" s="13">
        <v>1.25</v>
      </c>
      <c r="D237" s="39">
        <v>4</v>
      </c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 t="s">
        <v>127</v>
      </c>
    </row>
    <row r="238" spans="1:11" x14ac:dyDescent="0.25">
      <c r="A238" s="23">
        <f t="shared" si="17"/>
        <v>41365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17"/>
        <v>41395</v>
      </c>
      <c r="B239" s="20"/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>
        <f t="shared" si="17"/>
        <v>41426</v>
      </c>
      <c r="B240" s="20"/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/>
    </row>
    <row r="241" spans="1:11" x14ac:dyDescent="0.25">
      <c r="A241" s="23">
        <f t="shared" si="17"/>
        <v>41456</v>
      </c>
      <c r="B241" s="20"/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23">
        <f t="shared" si="17"/>
        <v>41487</v>
      </c>
      <c r="B242" s="20" t="s">
        <v>44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2</v>
      </c>
      <c r="I242" s="13"/>
      <c r="J242" s="11"/>
      <c r="K242" s="20" t="s">
        <v>128</v>
      </c>
    </row>
    <row r="243" spans="1:11" x14ac:dyDescent="0.25">
      <c r="A243" s="23">
        <f t="shared" si="17"/>
        <v>41518</v>
      </c>
      <c r="B243" s="20"/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f t="shared" si="17"/>
        <v>41548</v>
      </c>
      <c r="B244" s="20"/>
      <c r="C244" s="13">
        <v>1.25</v>
      </c>
      <c r="D244" s="39"/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25">
      <c r="A245" s="23">
        <f t="shared" si="17"/>
        <v>41579</v>
      </c>
      <c r="B245" s="20"/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17"/>
        <v>41609</v>
      </c>
      <c r="B246" s="20" t="s">
        <v>101</v>
      </c>
      <c r="C246" s="13">
        <v>1.25</v>
      </c>
      <c r="D246" s="39">
        <v>3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 t="s">
        <v>129</v>
      </c>
    </row>
    <row r="247" spans="1:11" x14ac:dyDescent="0.25">
      <c r="A247" s="23"/>
      <c r="B247" s="20" t="s">
        <v>101</v>
      </c>
      <c r="C247" s="13"/>
      <c r="D247" s="39">
        <v>3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 t="s">
        <v>130</v>
      </c>
    </row>
    <row r="248" spans="1:11" x14ac:dyDescent="0.25">
      <c r="A248" s="49" t="s">
        <v>131</v>
      </c>
      <c r="B248" s="20"/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/>
      <c r="I248" s="13"/>
      <c r="J248" s="11"/>
      <c r="K248" s="20"/>
    </row>
    <row r="249" spans="1:11" x14ac:dyDescent="0.25">
      <c r="A249" s="23">
        <f>EDATE(A246,1)</f>
        <v>41640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f>EDATE(A249,1)</f>
        <v>41671</v>
      </c>
      <c r="B250" s="20" t="s">
        <v>49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53">
        <v>44967</v>
      </c>
    </row>
    <row r="251" spans="1:11" x14ac:dyDescent="0.25">
      <c r="A251" s="23"/>
      <c r="B251" s="20" t="s">
        <v>49</v>
      </c>
      <c r="C251" s="13"/>
      <c r="D251" s="39"/>
      <c r="E251" s="13"/>
      <c r="F251" s="20"/>
      <c r="G251" s="13"/>
      <c r="H251" s="39">
        <v>1</v>
      </c>
      <c r="I251" s="13"/>
      <c r="J251" s="11"/>
      <c r="K251" s="53">
        <v>44975</v>
      </c>
    </row>
    <row r="252" spans="1:11" x14ac:dyDescent="0.25">
      <c r="A252" s="23">
        <f>EDATE(A250,1)</f>
        <v>41699</v>
      </c>
      <c r="B252" s="20" t="s">
        <v>73</v>
      </c>
      <c r="C252" s="13">
        <v>1.25</v>
      </c>
      <c r="D252" s="39">
        <v>4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 t="s">
        <v>132</v>
      </c>
    </row>
    <row r="253" spans="1:11" x14ac:dyDescent="0.25">
      <c r="A253" s="23">
        <f>EDATE(A252,1)</f>
        <v>41730</v>
      </c>
      <c r="B253" s="20" t="s">
        <v>49</v>
      </c>
      <c r="C253" s="13"/>
      <c r="D253" s="39"/>
      <c r="E253" s="13"/>
      <c r="F253" s="20"/>
      <c r="G253" s="13"/>
      <c r="H253" s="39">
        <v>1</v>
      </c>
      <c r="I253" s="13"/>
      <c r="J253" s="11"/>
      <c r="K253" s="53">
        <v>45010</v>
      </c>
    </row>
    <row r="254" spans="1:11" x14ac:dyDescent="0.25">
      <c r="A254" s="23">
        <f t="shared" ref="A254:A256" si="18">EDATE(A253,1)</f>
        <v>41760</v>
      </c>
      <c r="B254" s="20"/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>
        <f t="shared" si="18"/>
        <v>41791</v>
      </c>
      <c r="B255" s="2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25">
      <c r="A256" s="23">
        <f t="shared" si="18"/>
        <v>41821</v>
      </c>
      <c r="B256" s="20" t="s">
        <v>49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53">
        <v>45110</v>
      </c>
    </row>
    <row r="257" spans="1:11" x14ac:dyDescent="0.25">
      <c r="A257" s="23"/>
      <c r="B257" s="20" t="s">
        <v>133</v>
      </c>
      <c r="C257" s="13"/>
      <c r="D257" s="39"/>
      <c r="E257" s="13"/>
      <c r="F257" s="20"/>
      <c r="G257" s="13"/>
      <c r="H257" s="39">
        <v>4</v>
      </c>
      <c r="I257" s="13"/>
      <c r="J257" s="11"/>
      <c r="K257" s="20" t="s">
        <v>134</v>
      </c>
    </row>
    <row r="258" spans="1:11" x14ac:dyDescent="0.25">
      <c r="A258" s="23">
        <f>EDATE(A256,1)</f>
        <v>41852</v>
      </c>
      <c r="B258" s="20" t="s">
        <v>49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53">
        <v>45143</v>
      </c>
    </row>
    <row r="259" spans="1:11" x14ac:dyDescent="0.25">
      <c r="A259" s="23"/>
      <c r="B259" s="20" t="s">
        <v>49</v>
      </c>
      <c r="C259" s="13"/>
      <c r="D259" s="39"/>
      <c r="E259" s="13"/>
      <c r="F259" s="20"/>
      <c r="G259" s="13"/>
      <c r="H259" s="39">
        <v>1</v>
      </c>
      <c r="I259" s="13"/>
      <c r="J259" s="11"/>
      <c r="K259" s="53">
        <v>45151</v>
      </c>
    </row>
    <row r="260" spans="1:11" x14ac:dyDescent="0.25">
      <c r="A260" s="23"/>
      <c r="B260" s="20" t="s">
        <v>49</v>
      </c>
      <c r="C260" s="13"/>
      <c r="D260" s="39"/>
      <c r="E260" s="13"/>
      <c r="F260" s="20"/>
      <c r="G260" s="13"/>
      <c r="H260" s="39">
        <v>1</v>
      </c>
      <c r="I260" s="13"/>
      <c r="J260" s="11"/>
      <c r="K260" s="53">
        <v>45157</v>
      </c>
    </row>
    <row r="261" spans="1:11" x14ac:dyDescent="0.25">
      <c r="A261" s="23"/>
      <c r="B261" s="20" t="s">
        <v>44</v>
      </c>
      <c r="C261" s="13"/>
      <c r="D261" s="39"/>
      <c r="E261" s="13"/>
      <c r="F261" s="20"/>
      <c r="G261" s="13"/>
      <c r="H261" s="39">
        <v>2</v>
      </c>
      <c r="I261" s="13"/>
      <c r="J261" s="11"/>
      <c r="K261" s="20" t="s">
        <v>135</v>
      </c>
    </row>
    <row r="262" spans="1:11" x14ac:dyDescent="0.25">
      <c r="A262" s="23">
        <f>EDATE(A258,1)</f>
        <v>41883</v>
      </c>
      <c r="B262" s="20" t="s">
        <v>44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2</v>
      </c>
      <c r="I262" s="13"/>
      <c r="J262" s="11"/>
      <c r="K262" s="20" t="s">
        <v>136</v>
      </c>
    </row>
    <row r="263" spans="1:11" x14ac:dyDescent="0.25">
      <c r="A263" s="23"/>
      <c r="B263" s="20" t="s">
        <v>49</v>
      </c>
      <c r="C263" s="13"/>
      <c r="D263" s="39"/>
      <c r="E263" s="13"/>
      <c r="F263" s="20"/>
      <c r="G263" s="13"/>
      <c r="H263" s="39">
        <v>1</v>
      </c>
      <c r="I263" s="13"/>
      <c r="J263" s="11"/>
      <c r="K263" s="53">
        <v>45184</v>
      </c>
    </row>
    <row r="264" spans="1:11" x14ac:dyDescent="0.25">
      <c r="A264" s="23"/>
      <c r="B264" s="20" t="s">
        <v>49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53">
        <v>45188</v>
      </c>
    </row>
    <row r="265" spans="1:11" x14ac:dyDescent="0.25">
      <c r="A265" s="23"/>
      <c r="B265" s="20" t="s">
        <v>44</v>
      </c>
      <c r="C265" s="13"/>
      <c r="D265" s="39"/>
      <c r="E265" s="13"/>
      <c r="F265" s="20"/>
      <c r="G265" s="13"/>
      <c r="H265" s="39">
        <v>2</v>
      </c>
      <c r="I265" s="13"/>
      <c r="J265" s="11"/>
      <c r="K265" s="20" t="s">
        <v>137</v>
      </c>
    </row>
    <row r="266" spans="1:11" x14ac:dyDescent="0.25">
      <c r="A266" s="23"/>
      <c r="B266" s="20" t="s">
        <v>44</v>
      </c>
      <c r="C266" s="13"/>
      <c r="D266" s="39"/>
      <c r="E266" s="13"/>
      <c r="F266" s="20"/>
      <c r="G266" s="13"/>
      <c r="H266" s="39">
        <v>2</v>
      </c>
      <c r="I266" s="13"/>
      <c r="J266" s="11"/>
      <c r="K266" s="20" t="s">
        <v>138</v>
      </c>
    </row>
    <row r="267" spans="1:11" x14ac:dyDescent="0.25">
      <c r="A267" s="23">
        <f>EDATE(A262,1)</f>
        <v>41913</v>
      </c>
      <c r="B267" s="20" t="s">
        <v>49</v>
      </c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>
        <v>1</v>
      </c>
      <c r="I267" s="13"/>
      <c r="J267" s="11"/>
      <c r="K267" s="53">
        <v>45209</v>
      </c>
    </row>
    <row r="268" spans="1:11" x14ac:dyDescent="0.25">
      <c r="A268" s="23"/>
      <c r="B268" s="20" t="s">
        <v>49</v>
      </c>
      <c r="C268" s="13"/>
      <c r="D268" s="39"/>
      <c r="E268" s="13"/>
      <c r="F268" s="20"/>
      <c r="G268" s="13"/>
      <c r="H268" s="39">
        <v>1</v>
      </c>
      <c r="I268" s="13"/>
      <c r="J268" s="11"/>
      <c r="K268" s="53">
        <v>45214</v>
      </c>
    </row>
    <row r="269" spans="1:11" x14ac:dyDescent="0.25">
      <c r="A269" s="23"/>
      <c r="B269" s="20" t="s">
        <v>49</v>
      </c>
      <c r="C269" s="13"/>
      <c r="D269" s="39"/>
      <c r="E269" s="13"/>
      <c r="F269" s="20"/>
      <c r="G269" s="13"/>
      <c r="H269" s="39">
        <v>1</v>
      </c>
      <c r="I269" s="13"/>
      <c r="J269" s="11"/>
      <c r="K269" s="53">
        <v>45222</v>
      </c>
    </row>
    <row r="270" spans="1:11" x14ac:dyDescent="0.25">
      <c r="A270" s="23">
        <f>EDATE(A267,1)</f>
        <v>41944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f>EDATE(A270,1)</f>
        <v>41974</v>
      </c>
      <c r="B271" s="20" t="s">
        <v>49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53">
        <v>45269</v>
      </c>
    </row>
    <row r="272" spans="1:11" x14ac:dyDescent="0.25">
      <c r="A272" s="23"/>
      <c r="B272" s="20" t="s">
        <v>139</v>
      </c>
      <c r="C272" s="13">
        <v>1.25</v>
      </c>
      <c r="D272" s="39">
        <v>1</v>
      </c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49" t="s">
        <v>140</v>
      </c>
      <c r="B273" s="20"/>
      <c r="C273" s="13"/>
      <c r="D273" s="39"/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25">
      <c r="A274" s="23">
        <f>EDATE(A271,1)</f>
        <v>42005</v>
      </c>
      <c r="B274" s="20" t="s">
        <v>44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2</v>
      </c>
      <c r="I274" s="13"/>
      <c r="J274" s="11"/>
      <c r="K274" s="20" t="s">
        <v>144</v>
      </c>
    </row>
    <row r="275" spans="1:11" x14ac:dyDescent="0.25">
      <c r="A275" s="23"/>
      <c r="B275" s="20" t="s">
        <v>93</v>
      </c>
      <c r="C275" s="13"/>
      <c r="D275" s="39"/>
      <c r="E275" s="13"/>
      <c r="F275" s="20"/>
      <c r="G275" s="13"/>
      <c r="H275" s="39"/>
      <c r="I275" s="13"/>
      <c r="J275" s="11"/>
      <c r="K275" s="20" t="s">
        <v>145</v>
      </c>
    </row>
    <row r="276" spans="1:11" x14ac:dyDescent="0.25">
      <c r="A276" s="23">
        <f>EDATE(A274,1)</f>
        <v>42036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f t="shared" ref="A277:A288" si="19">EDATE(A276,1)</f>
        <v>42064</v>
      </c>
      <c r="B277" s="20" t="s">
        <v>44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2</v>
      </c>
      <c r="I277" s="13"/>
      <c r="J277" s="11"/>
      <c r="K277" s="20" t="s">
        <v>141</v>
      </c>
    </row>
    <row r="278" spans="1:11" x14ac:dyDescent="0.25">
      <c r="A278" s="23"/>
      <c r="B278" s="20" t="s">
        <v>101</v>
      </c>
      <c r="C278" s="13"/>
      <c r="D278" s="39">
        <v>3</v>
      </c>
      <c r="E278" s="13"/>
      <c r="F278" s="20"/>
      <c r="G278" s="13"/>
      <c r="H278" s="39"/>
      <c r="I278" s="13"/>
      <c r="J278" s="11"/>
      <c r="K278" s="20" t="s">
        <v>142</v>
      </c>
    </row>
    <row r="279" spans="1:11" x14ac:dyDescent="0.25">
      <c r="A279" s="23"/>
      <c r="B279" s="20" t="s">
        <v>44</v>
      </c>
      <c r="C279" s="13"/>
      <c r="D279" s="39"/>
      <c r="E279" s="13"/>
      <c r="F279" s="20"/>
      <c r="G279" s="13"/>
      <c r="H279" s="39">
        <v>2</v>
      </c>
      <c r="I279" s="13"/>
      <c r="J279" s="11"/>
      <c r="K279" s="20" t="s">
        <v>143</v>
      </c>
    </row>
    <row r="280" spans="1:11" x14ac:dyDescent="0.25">
      <c r="A280" s="23">
        <f>EDATE(A277,1)</f>
        <v>42095</v>
      </c>
      <c r="B280" s="20" t="s">
        <v>44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2</v>
      </c>
      <c r="I280" s="13"/>
      <c r="J280" s="11"/>
      <c r="K280" s="20" t="s">
        <v>146</v>
      </c>
    </row>
    <row r="281" spans="1:11" x14ac:dyDescent="0.25">
      <c r="A281" s="23"/>
      <c r="B281" s="20" t="s">
        <v>49</v>
      </c>
      <c r="C281" s="13"/>
      <c r="D281" s="39"/>
      <c r="E281" s="13"/>
      <c r="F281" s="20"/>
      <c r="G281" s="13"/>
      <c r="H281" s="39">
        <v>1</v>
      </c>
      <c r="I281" s="13"/>
      <c r="J281" s="11"/>
      <c r="K281" s="53">
        <v>45031</v>
      </c>
    </row>
    <row r="282" spans="1:11" x14ac:dyDescent="0.25">
      <c r="A282" s="23"/>
      <c r="B282" s="20" t="s">
        <v>49</v>
      </c>
      <c r="C282" s="13"/>
      <c r="D282" s="39"/>
      <c r="E282" s="13"/>
      <c r="F282" s="20"/>
      <c r="G282" s="13"/>
      <c r="H282" s="39">
        <v>1</v>
      </c>
      <c r="I282" s="13"/>
      <c r="J282" s="11"/>
      <c r="K282" s="53">
        <v>45046</v>
      </c>
    </row>
    <row r="283" spans="1:11" x14ac:dyDescent="0.25">
      <c r="A283" s="23">
        <f>EDATE(A280,1)</f>
        <v>42125</v>
      </c>
      <c r="B283" s="20" t="s">
        <v>49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>
        <v>1</v>
      </c>
      <c r="I283" s="13"/>
      <c r="J283" s="11"/>
      <c r="K283" s="53">
        <v>45064</v>
      </c>
    </row>
    <row r="284" spans="1:11" x14ac:dyDescent="0.25">
      <c r="A284" s="23"/>
      <c r="B284" s="20" t="s">
        <v>49</v>
      </c>
      <c r="C284" s="13"/>
      <c r="D284" s="39"/>
      <c r="E284" s="13"/>
      <c r="F284" s="20"/>
      <c r="G284" s="13"/>
      <c r="H284" s="39">
        <v>1</v>
      </c>
      <c r="I284" s="13"/>
      <c r="J284" s="11"/>
      <c r="K284" s="53">
        <v>45039</v>
      </c>
    </row>
    <row r="285" spans="1:11" x14ac:dyDescent="0.25">
      <c r="A285" s="23"/>
      <c r="B285" s="20" t="s">
        <v>49</v>
      </c>
      <c r="C285" s="13"/>
      <c r="D285" s="39"/>
      <c r="E285" s="13"/>
      <c r="F285" s="20"/>
      <c r="G285" s="13"/>
      <c r="H285" s="39">
        <v>1</v>
      </c>
      <c r="I285" s="13"/>
      <c r="J285" s="11"/>
      <c r="K285" s="53">
        <v>45053</v>
      </c>
    </row>
    <row r="286" spans="1:11" x14ac:dyDescent="0.25">
      <c r="A286" s="23"/>
      <c r="B286" s="20" t="s">
        <v>49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53">
        <v>45061</v>
      </c>
    </row>
    <row r="287" spans="1:11" x14ac:dyDescent="0.25">
      <c r="A287" s="23">
        <f>EDATE(A283,1)</f>
        <v>42156</v>
      </c>
      <c r="B287" s="20" t="s">
        <v>44</v>
      </c>
      <c r="C287" s="13">
        <v>1.25</v>
      </c>
      <c r="D287" s="39"/>
      <c r="E287" s="13"/>
      <c r="F287" s="20"/>
      <c r="G287" s="13">
        <f>IF(ISBLANK(Table1[[#This Row],[EARNED]]),"",Table1[[#This Row],[EARNED]])</f>
        <v>1.25</v>
      </c>
      <c r="H287" s="39">
        <v>2</v>
      </c>
      <c r="I287" s="13"/>
      <c r="J287" s="11"/>
      <c r="K287" s="20" t="s">
        <v>147</v>
      </c>
    </row>
    <row r="288" spans="1:11" x14ac:dyDescent="0.25">
      <c r="A288" s="23">
        <f t="shared" si="19"/>
        <v>42186</v>
      </c>
      <c r="B288" s="20" t="s">
        <v>49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53">
        <v>45108</v>
      </c>
    </row>
    <row r="289" spans="1:11" x14ac:dyDescent="0.25">
      <c r="A289" s="23"/>
      <c r="B289" s="20" t="s">
        <v>49</v>
      </c>
      <c r="C289" s="13"/>
      <c r="D289" s="39"/>
      <c r="E289" s="13"/>
      <c r="F289" s="20"/>
      <c r="G289" s="13"/>
      <c r="H289" s="39">
        <v>1</v>
      </c>
      <c r="I289" s="13"/>
      <c r="J289" s="11"/>
      <c r="K289" s="53">
        <v>45113</v>
      </c>
    </row>
    <row r="290" spans="1:11" x14ac:dyDescent="0.25">
      <c r="A290" s="23"/>
      <c r="B290" s="20" t="s">
        <v>49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3">
        <v>45128</v>
      </c>
    </row>
    <row r="291" spans="1:11" x14ac:dyDescent="0.25">
      <c r="A291" s="23"/>
      <c r="B291" s="20" t="s">
        <v>44</v>
      </c>
      <c r="C291" s="13"/>
      <c r="D291" s="39"/>
      <c r="E291" s="13"/>
      <c r="F291" s="20"/>
      <c r="G291" s="13"/>
      <c r="H291" s="39">
        <v>2</v>
      </c>
      <c r="I291" s="13"/>
      <c r="J291" s="11"/>
      <c r="K291" s="20" t="s">
        <v>149</v>
      </c>
    </row>
    <row r="292" spans="1:11" x14ac:dyDescent="0.25">
      <c r="A292" s="23"/>
      <c r="B292" s="20" t="s">
        <v>49</v>
      </c>
      <c r="C292" s="13"/>
      <c r="D292" s="39"/>
      <c r="E292" s="13"/>
      <c r="F292" s="20"/>
      <c r="G292" s="13"/>
      <c r="H292" s="39">
        <v>1</v>
      </c>
      <c r="I292" s="13"/>
      <c r="J292" s="11"/>
      <c r="K292" s="53">
        <v>45123</v>
      </c>
    </row>
    <row r="293" spans="1:11" x14ac:dyDescent="0.25">
      <c r="A293" s="23"/>
      <c r="B293" s="20" t="s">
        <v>49</v>
      </c>
      <c r="C293" s="13"/>
      <c r="D293" s="39"/>
      <c r="E293" s="13"/>
      <c r="F293" s="20"/>
      <c r="G293" s="13"/>
      <c r="H293" s="39">
        <v>1</v>
      </c>
      <c r="I293" s="13"/>
      <c r="J293" s="11"/>
      <c r="K293" s="53">
        <v>45117</v>
      </c>
    </row>
    <row r="294" spans="1:11" x14ac:dyDescent="0.25">
      <c r="A294" s="23"/>
      <c r="B294" s="20" t="s">
        <v>49</v>
      </c>
      <c r="C294" s="13"/>
      <c r="D294" s="39"/>
      <c r="E294" s="13"/>
      <c r="F294" s="20"/>
      <c r="G294" s="13"/>
      <c r="H294" s="39">
        <v>1</v>
      </c>
      <c r="I294" s="13"/>
      <c r="J294" s="11"/>
      <c r="K294" s="20"/>
    </row>
    <row r="295" spans="1:11" x14ac:dyDescent="0.25">
      <c r="A295" s="23"/>
      <c r="B295" s="20" t="s">
        <v>44</v>
      </c>
      <c r="C295" s="13"/>
      <c r="D295" s="39"/>
      <c r="E295" s="13"/>
      <c r="F295" s="20"/>
      <c r="G295" s="13"/>
      <c r="H295" s="39">
        <v>2</v>
      </c>
      <c r="I295" s="13"/>
      <c r="J295" s="11"/>
      <c r="K295" s="20" t="s">
        <v>148</v>
      </c>
    </row>
    <row r="296" spans="1:11" x14ac:dyDescent="0.25">
      <c r="A296" s="23"/>
      <c r="B296" s="20" t="s">
        <v>49</v>
      </c>
      <c r="C296" s="13"/>
      <c r="D296" s="39"/>
      <c r="E296" s="13"/>
      <c r="F296" s="20"/>
      <c r="G296" s="13"/>
      <c r="H296" s="39">
        <v>1</v>
      </c>
      <c r="I296" s="13"/>
      <c r="J296" s="11"/>
      <c r="K296" s="53">
        <v>45148</v>
      </c>
    </row>
    <row r="297" spans="1:11" x14ac:dyDescent="0.25">
      <c r="A297" s="23">
        <f>EDATE(A288,1)</f>
        <v>42217</v>
      </c>
      <c r="B297" s="20" t="s">
        <v>44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150</v>
      </c>
    </row>
    <row r="298" spans="1:11" x14ac:dyDescent="0.25">
      <c r="A298" s="23"/>
      <c r="B298" s="20" t="s">
        <v>49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3">
        <v>45157</v>
      </c>
    </row>
    <row r="299" spans="1:11" x14ac:dyDescent="0.25">
      <c r="A299" s="23"/>
      <c r="B299" s="20" t="s">
        <v>49</v>
      </c>
      <c r="C299" s="13"/>
      <c r="D299" s="39"/>
      <c r="E299" s="13"/>
      <c r="F299" s="20"/>
      <c r="G299" s="13"/>
      <c r="H299" s="39">
        <v>1</v>
      </c>
      <c r="I299" s="13"/>
      <c r="J299" s="11"/>
      <c r="K299" s="53">
        <v>45162</v>
      </c>
    </row>
    <row r="300" spans="1:11" x14ac:dyDescent="0.25">
      <c r="A300" s="23"/>
      <c r="B300" s="20" t="s">
        <v>49</v>
      </c>
      <c r="C300" s="13"/>
      <c r="D300" s="39"/>
      <c r="E300" s="13"/>
      <c r="F300" s="20"/>
      <c r="G300" s="13"/>
      <c r="H300" s="39">
        <v>1</v>
      </c>
      <c r="I300" s="13"/>
      <c r="J300" s="11"/>
      <c r="K300" s="20"/>
    </row>
    <row r="301" spans="1:11" x14ac:dyDescent="0.25">
      <c r="A301" s="23"/>
      <c r="B301" s="20" t="s">
        <v>49</v>
      </c>
      <c r="C301" s="13"/>
      <c r="D301" s="39"/>
      <c r="E301" s="13"/>
      <c r="F301" s="20"/>
      <c r="G301" s="13"/>
      <c r="H301" s="39">
        <v>1</v>
      </c>
      <c r="I301" s="13"/>
      <c r="J301" s="11"/>
      <c r="K301" s="53">
        <v>45165</v>
      </c>
    </row>
    <row r="302" spans="1:11" x14ac:dyDescent="0.25">
      <c r="A302" s="23">
        <f>EDATE(A297,1)</f>
        <v>42248</v>
      </c>
      <c r="B302" s="20" t="s">
        <v>49</v>
      </c>
      <c r="C302" s="13">
        <v>1.25</v>
      </c>
      <c r="D302" s="39"/>
      <c r="E302" s="13"/>
      <c r="F302" s="20"/>
      <c r="G302" s="13">
        <f>IF(ISBLANK(Table1[[#This Row],[EARNED]]),"",Table1[[#This Row],[EARNED]])</f>
        <v>1.25</v>
      </c>
      <c r="H302" s="39">
        <v>1</v>
      </c>
      <c r="I302" s="13"/>
      <c r="J302" s="11"/>
      <c r="K302" s="53">
        <v>45173</v>
      </c>
    </row>
    <row r="303" spans="1:11" x14ac:dyDescent="0.25">
      <c r="A303" s="23"/>
      <c r="B303" s="20" t="s">
        <v>49</v>
      </c>
      <c r="C303" s="13"/>
      <c r="D303" s="39"/>
      <c r="E303" s="13"/>
      <c r="F303" s="20"/>
      <c r="G303" s="13"/>
      <c r="H303" s="39">
        <v>1</v>
      </c>
      <c r="I303" s="13"/>
      <c r="J303" s="11"/>
      <c r="K303" s="53">
        <v>45183</v>
      </c>
    </row>
    <row r="304" spans="1:11" x14ac:dyDescent="0.25">
      <c r="A304" s="23"/>
      <c r="B304" s="20" t="s">
        <v>49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3">
        <v>45187</v>
      </c>
    </row>
    <row r="305" spans="1:11" x14ac:dyDescent="0.25">
      <c r="A305" s="23"/>
      <c r="B305" s="20" t="s">
        <v>44</v>
      </c>
      <c r="C305" s="13"/>
      <c r="D305" s="39"/>
      <c r="E305" s="13"/>
      <c r="F305" s="20"/>
      <c r="G305" s="13"/>
      <c r="H305" s="39">
        <v>2</v>
      </c>
      <c r="I305" s="13"/>
      <c r="J305" s="11"/>
      <c r="K305" s="20" t="s">
        <v>151</v>
      </c>
    </row>
    <row r="306" spans="1:11" x14ac:dyDescent="0.25">
      <c r="A306" s="23"/>
      <c r="B306" s="20" t="s">
        <v>49</v>
      </c>
      <c r="C306" s="13"/>
      <c r="D306" s="39"/>
      <c r="E306" s="13"/>
      <c r="F306" s="20"/>
      <c r="G306" s="13"/>
      <c r="H306" s="39">
        <v>1</v>
      </c>
      <c r="I306" s="13"/>
      <c r="J306" s="11"/>
      <c r="K306" s="53">
        <v>45197</v>
      </c>
    </row>
    <row r="307" spans="1:11" x14ac:dyDescent="0.25">
      <c r="A307" s="23">
        <f>EDATE(A302,1)</f>
        <v>42278</v>
      </c>
      <c r="B307" s="20" t="s">
        <v>44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>
        <v>2</v>
      </c>
      <c r="I307" s="13"/>
      <c r="J307" s="11"/>
      <c r="K307" s="20" t="s">
        <v>152</v>
      </c>
    </row>
    <row r="308" spans="1:11" x14ac:dyDescent="0.25">
      <c r="A308" s="23"/>
      <c r="B308" s="20" t="s">
        <v>49</v>
      </c>
      <c r="C308" s="13"/>
      <c r="D308" s="39"/>
      <c r="E308" s="13"/>
      <c r="F308" s="20"/>
      <c r="G308" s="13"/>
      <c r="H308" s="39">
        <v>1</v>
      </c>
      <c r="I308" s="13"/>
      <c r="J308" s="11"/>
      <c r="K308" s="53">
        <v>45205</v>
      </c>
    </row>
    <row r="309" spans="1:11" x14ac:dyDescent="0.25">
      <c r="A309" s="23"/>
      <c r="B309" s="20" t="s">
        <v>49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53">
        <v>45208</v>
      </c>
    </row>
    <row r="310" spans="1:11" x14ac:dyDescent="0.25">
      <c r="A310" s="23"/>
      <c r="B310" s="20" t="s">
        <v>44</v>
      </c>
      <c r="C310" s="13"/>
      <c r="D310" s="39"/>
      <c r="E310" s="13"/>
      <c r="F310" s="20"/>
      <c r="G310" s="13"/>
      <c r="H310" s="39">
        <v>2</v>
      </c>
      <c r="I310" s="13"/>
      <c r="J310" s="11"/>
      <c r="K310" s="20" t="s">
        <v>153</v>
      </c>
    </row>
    <row r="311" spans="1:11" x14ac:dyDescent="0.25">
      <c r="A311" s="23"/>
      <c r="B311" s="20" t="s">
        <v>49</v>
      </c>
      <c r="C311" s="13"/>
      <c r="D311" s="39"/>
      <c r="E311" s="13"/>
      <c r="F311" s="20"/>
      <c r="G311" s="13"/>
      <c r="H311" s="39">
        <v>1</v>
      </c>
      <c r="I311" s="13"/>
      <c r="J311" s="11"/>
      <c r="K311" s="53">
        <v>45213</v>
      </c>
    </row>
    <row r="312" spans="1:11" x14ac:dyDescent="0.25">
      <c r="A312" s="23"/>
      <c r="B312" s="20" t="s">
        <v>49</v>
      </c>
      <c r="C312" s="13"/>
      <c r="D312" s="39"/>
      <c r="E312" s="13"/>
      <c r="F312" s="20"/>
      <c r="G312" s="13"/>
      <c r="H312" s="39">
        <v>1</v>
      </c>
      <c r="I312" s="13"/>
      <c r="J312" s="11"/>
      <c r="K312" s="53">
        <v>45227</v>
      </c>
    </row>
    <row r="313" spans="1:11" x14ac:dyDescent="0.25">
      <c r="A313" s="23">
        <f>EDATE(A307,1)</f>
        <v>42309</v>
      </c>
      <c r="B313" s="20" t="s">
        <v>49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53">
        <v>45232</v>
      </c>
    </row>
    <row r="314" spans="1:11" x14ac:dyDescent="0.25">
      <c r="A314" s="23"/>
      <c r="B314" s="20" t="s">
        <v>44</v>
      </c>
      <c r="C314" s="13"/>
      <c r="D314" s="39"/>
      <c r="E314" s="13"/>
      <c r="F314" s="20"/>
      <c r="G314" s="13"/>
      <c r="H314" s="39">
        <v>2</v>
      </c>
      <c r="I314" s="13"/>
      <c r="J314" s="11"/>
      <c r="K314" s="20" t="s">
        <v>154</v>
      </c>
    </row>
    <row r="315" spans="1:11" x14ac:dyDescent="0.25">
      <c r="A315" s="23"/>
      <c r="B315" s="20" t="s">
        <v>49</v>
      </c>
      <c r="C315" s="13"/>
      <c r="D315" s="39"/>
      <c r="E315" s="13"/>
      <c r="F315" s="20"/>
      <c r="G315" s="13"/>
      <c r="H315" s="39">
        <v>1</v>
      </c>
      <c r="I315" s="13"/>
      <c r="J315" s="11"/>
      <c r="K315" s="53">
        <v>45257</v>
      </c>
    </row>
    <row r="316" spans="1:11" x14ac:dyDescent="0.25">
      <c r="A316" s="23">
        <f>EDATE(A313,1)</f>
        <v>42339</v>
      </c>
      <c r="B316" s="20" t="s">
        <v>49</v>
      </c>
      <c r="C316" s="13">
        <v>1.25</v>
      </c>
      <c r="D316" s="39"/>
      <c r="E316" s="13"/>
      <c r="F316" s="20"/>
      <c r="G316" s="13">
        <f>IF(ISBLANK(Table1[[#This Row],[EARNED]]),"",Table1[[#This Row],[EARNED]])</f>
        <v>1.25</v>
      </c>
      <c r="H316" s="39">
        <v>1</v>
      </c>
      <c r="I316" s="13"/>
      <c r="J316" s="11"/>
      <c r="K316" s="53">
        <v>45264</v>
      </c>
    </row>
    <row r="317" spans="1:11" x14ac:dyDescent="0.25">
      <c r="A317" s="23"/>
      <c r="B317" s="20" t="s">
        <v>49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>
        <v>1</v>
      </c>
      <c r="I317" s="13"/>
      <c r="J317" s="11"/>
      <c r="K317" s="53">
        <v>45271</v>
      </c>
    </row>
    <row r="318" spans="1:11" x14ac:dyDescent="0.25">
      <c r="A318" s="23"/>
      <c r="B318" s="20" t="s">
        <v>44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2</v>
      </c>
      <c r="I318" s="13"/>
      <c r="J318" s="11"/>
      <c r="K318" s="20" t="s">
        <v>155</v>
      </c>
    </row>
    <row r="319" spans="1:11" x14ac:dyDescent="0.25">
      <c r="A319" s="23"/>
      <c r="B319" s="20" t="s">
        <v>48</v>
      </c>
      <c r="C319" s="13"/>
      <c r="D319" s="39">
        <v>2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49" t="s">
        <v>156</v>
      </c>
      <c r="B320" s="20"/>
      <c r="C320" s="13"/>
      <c r="D320" s="39"/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/>
    </row>
    <row r="321" spans="1:11" x14ac:dyDescent="0.25">
      <c r="A321" s="23">
        <f>EDATE(A316,1)</f>
        <v>42370</v>
      </c>
      <c r="B321" s="20" t="s">
        <v>49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1</v>
      </c>
      <c r="I321" s="13"/>
      <c r="J321" s="11"/>
      <c r="K321" s="53">
        <v>44932</v>
      </c>
    </row>
    <row r="322" spans="1:11" x14ac:dyDescent="0.25">
      <c r="A322" s="23"/>
      <c r="B322" s="20" t="s">
        <v>49</v>
      </c>
      <c r="C322" s="13"/>
      <c r="D322" s="39"/>
      <c r="E322" s="13"/>
      <c r="F322" s="20"/>
      <c r="G322" s="13"/>
      <c r="H322" s="39">
        <v>1</v>
      </c>
      <c r="I322" s="13"/>
      <c r="J322" s="11"/>
      <c r="K322" s="53">
        <v>44944</v>
      </c>
    </row>
    <row r="323" spans="1:11" x14ac:dyDescent="0.25">
      <c r="A323" s="23">
        <f>EDATE(A321,1)</f>
        <v>42401</v>
      </c>
      <c r="B323" s="20"/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f t="shared" ref="A324:A333" si="20">EDATE(A323,1)</f>
        <v>42430</v>
      </c>
      <c r="B324" s="20" t="s">
        <v>44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>
        <v>2</v>
      </c>
      <c r="I324" s="13"/>
      <c r="J324" s="11"/>
      <c r="K324" s="20" t="s">
        <v>157</v>
      </c>
    </row>
    <row r="325" spans="1:11" x14ac:dyDescent="0.25">
      <c r="A325" s="23"/>
      <c r="B325" s="20" t="s">
        <v>74</v>
      </c>
      <c r="C325" s="13"/>
      <c r="D325" s="39">
        <v>2</v>
      </c>
      <c r="E325" s="13"/>
      <c r="F325" s="20"/>
      <c r="G325" s="13"/>
      <c r="H325" s="39"/>
      <c r="I325" s="13"/>
      <c r="J325" s="11"/>
      <c r="K325" s="20" t="s">
        <v>158</v>
      </c>
    </row>
    <row r="326" spans="1:11" x14ac:dyDescent="0.25">
      <c r="A326" s="23">
        <f>EDATE(A324,1)</f>
        <v>42461</v>
      </c>
      <c r="B326" s="20"/>
      <c r="C326" s="13">
        <v>1.25</v>
      </c>
      <c r="D326" s="39"/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25">
      <c r="A327" s="23">
        <f t="shared" si="20"/>
        <v>42491</v>
      </c>
      <c r="B327" s="20"/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23">
        <f t="shared" si="20"/>
        <v>42522</v>
      </c>
      <c r="B328" s="20" t="s">
        <v>49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1</v>
      </c>
      <c r="I328" s="13"/>
      <c r="J328" s="11"/>
      <c r="K328" s="53">
        <v>45083</v>
      </c>
    </row>
    <row r="329" spans="1:11" x14ac:dyDescent="0.25">
      <c r="A329" s="23">
        <f t="shared" si="20"/>
        <v>42552</v>
      </c>
      <c r="B329" s="20" t="s">
        <v>44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159</v>
      </c>
    </row>
    <row r="330" spans="1:11" x14ac:dyDescent="0.25">
      <c r="A330" s="23">
        <f t="shared" si="20"/>
        <v>42583</v>
      </c>
      <c r="B330" s="20"/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25">
      <c r="A331" s="23">
        <f t="shared" si="20"/>
        <v>42614</v>
      </c>
      <c r="B331" s="20"/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23">
        <f t="shared" si="20"/>
        <v>42644</v>
      </c>
      <c r="B332" s="20"/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f t="shared" si="20"/>
        <v>42675</v>
      </c>
      <c r="B333" s="20"/>
      <c r="C333" s="13">
        <v>1.25</v>
      </c>
      <c r="D333" s="39"/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f>EDATE(A333,1)</f>
        <v>42705</v>
      </c>
      <c r="B334" s="20" t="s">
        <v>101</v>
      </c>
      <c r="C334" s="13">
        <v>1.25</v>
      </c>
      <c r="D334" s="39">
        <v>3</v>
      </c>
      <c r="E334" s="13"/>
      <c r="F334" s="20"/>
      <c r="G334" s="13">
        <f>IF(ISBLANK(Table1[[#This Row],[EARNED]]),"",Table1[[#This Row],[EARNED]])</f>
        <v>1.25</v>
      </c>
      <c r="H334" s="39"/>
      <c r="I334" s="13"/>
      <c r="J334" s="11"/>
      <c r="K334" s="20"/>
    </row>
    <row r="335" spans="1:11" x14ac:dyDescent="0.25">
      <c r="A335" s="49" t="s">
        <v>160</v>
      </c>
      <c r="B335" s="20"/>
      <c r="C335" s="13"/>
      <c r="D335" s="39"/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25">
      <c r="A336" s="23">
        <f>EDATE(A334,1)</f>
        <v>42736</v>
      </c>
      <c r="B336" s="20"/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f>EDATE(A336,1)</f>
        <v>42767</v>
      </c>
      <c r="B337" s="20" t="s">
        <v>66</v>
      </c>
      <c r="C337" s="13">
        <v>1.25</v>
      </c>
      <c r="D337" s="39">
        <v>5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 t="s">
        <v>161</v>
      </c>
    </row>
    <row r="338" spans="1:11" x14ac:dyDescent="0.25">
      <c r="A338" s="23">
        <f t="shared" ref="A338:A353" si="21">EDATE(A337,1)</f>
        <v>42795</v>
      </c>
      <c r="B338" s="20" t="s">
        <v>45</v>
      </c>
      <c r="C338" s="13">
        <v>1.25</v>
      </c>
      <c r="D338" s="39">
        <v>3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 t="s">
        <v>162</v>
      </c>
    </row>
    <row r="339" spans="1:11" x14ac:dyDescent="0.25">
      <c r="A339" s="23"/>
      <c r="B339" s="20" t="s">
        <v>93</v>
      </c>
      <c r="C339" s="13"/>
      <c r="D339" s="39"/>
      <c r="E339" s="13"/>
      <c r="F339" s="20"/>
      <c r="G339" s="13"/>
      <c r="H339" s="39"/>
      <c r="I339" s="13"/>
      <c r="J339" s="11"/>
      <c r="K339" s="53">
        <v>45021</v>
      </c>
    </row>
    <row r="340" spans="1:11" x14ac:dyDescent="0.25">
      <c r="A340" s="23">
        <f>EDATE(A338,1)</f>
        <v>42826</v>
      </c>
      <c r="B340" s="20"/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/>
    </row>
    <row r="341" spans="1:11" x14ac:dyDescent="0.25">
      <c r="A341" s="23">
        <f t="shared" si="21"/>
        <v>42856</v>
      </c>
      <c r="B341" s="20" t="s">
        <v>80</v>
      </c>
      <c r="C341" s="13">
        <v>1.25</v>
      </c>
      <c r="D341" s="39">
        <v>4</v>
      </c>
      <c r="E341" s="13"/>
      <c r="F341" s="20"/>
      <c r="G341" s="13">
        <f>IF(ISBLANK(Table1[[#This Row],[EARNED]]),"",Table1[[#This Row],[EARNED]])</f>
        <v>1.25</v>
      </c>
      <c r="H341" s="39"/>
      <c r="I341" s="13"/>
      <c r="J341" s="11"/>
      <c r="K341" s="20" t="s">
        <v>163</v>
      </c>
    </row>
    <row r="342" spans="1:11" x14ac:dyDescent="0.25">
      <c r="A342" s="23">
        <f t="shared" si="21"/>
        <v>42887</v>
      </c>
      <c r="B342" s="20"/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23">
        <f t="shared" si="21"/>
        <v>42917</v>
      </c>
      <c r="B343" s="20" t="s">
        <v>49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53">
        <v>45111</v>
      </c>
    </row>
    <row r="344" spans="1:11" x14ac:dyDescent="0.25">
      <c r="A344" s="23"/>
      <c r="B344" s="20" t="s">
        <v>49</v>
      </c>
      <c r="C344" s="13"/>
      <c r="D344" s="39"/>
      <c r="E344" s="13"/>
      <c r="F344" s="20"/>
      <c r="G344" s="13"/>
      <c r="H344" s="39">
        <v>1</v>
      </c>
      <c r="I344" s="13"/>
      <c r="J344" s="11"/>
      <c r="K344" s="53">
        <v>45124</v>
      </c>
    </row>
    <row r="345" spans="1:11" x14ac:dyDescent="0.25">
      <c r="A345" s="23"/>
      <c r="B345" s="20" t="s">
        <v>44</v>
      </c>
      <c r="C345" s="13"/>
      <c r="D345" s="39"/>
      <c r="E345" s="13"/>
      <c r="F345" s="20"/>
      <c r="G345" s="13"/>
      <c r="H345" s="39">
        <v>2</v>
      </c>
      <c r="I345" s="13"/>
      <c r="J345" s="11"/>
      <c r="K345" s="20" t="s">
        <v>167</v>
      </c>
    </row>
    <row r="346" spans="1:11" x14ac:dyDescent="0.25">
      <c r="A346" s="23"/>
      <c r="B346" s="20" t="s">
        <v>164</v>
      </c>
      <c r="C346" s="13"/>
      <c r="D346" s="39"/>
      <c r="E346" s="13"/>
      <c r="F346" s="20"/>
      <c r="G346" s="13"/>
      <c r="H346" s="39"/>
      <c r="I346" s="13"/>
      <c r="J346" s="11"/>
      <c r="K346" s="20" t="s">
        <v>166</v>
      </c>
    </row>
    <row r="347" spans="1:11" x14ac:dyDescent="0.25">
      <c r="A347" s="23"/>
      <c r="B347" s="20" t="s">
        <v>44</v>
      </c>
      <c r="C347" s="13"/>
      <c r="D347" s="39"/>
      <c r="E347" s="13"/>
      <c r="F347" s="20"/>
      <c r="G347" s="13"/>
      <c r="H347" s="39">
        <v>2</v>
      </c>
      <c r="I347" s="13"/>
      <c r="J347" s="11"/>
      <c r="K347" s="20" t="s">
        <v>165</v>
      </c>
    </row>
    <row r="348" spans="1:11" x14ac:dyDescent="0.25">
      <c r="A348" s="23">
        <f>EDATE(A343,1)</f>
        <v>42948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>
        <f t="shared" si="21"/>
        <v>42979</v>
      </c>
      <c r="B349" s="20" t="s">
        <v>49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1</v>
      </c>
      <c r="I349" s="13"/>
      <c r="J349" s="11"/>
      <c r="K349" s="53">
        <v>45194</v>
      </c>
    </row>
    <row r="350" spans="1:11" x14ac:dyDescent="0.25">
      <c r="A350" s="23"/>
      <c r="B350" s="20" t="s">
        <v>44</v>
      </c>
      <c r="C350" s="13"/>
      <c r="D350" s="39"/>
      <c r="E350" s="13"/>
      <c r="F350" s="20"/>
      <c r="G350" s="13"/>
      <c r="H350" s="39">
        <v>2</v>
      </c>
      <c r="I350" s="13"/>
      <c r="J350" s="11"/>
      <c r="K350" s="20" t="s">
        <v>168</v>
      </c>
    </row>
    <row r="351" spans="1:11" x14ac:dyDescent="0.25">
      <c r="A351" s="23"/>
      <c r="B351" s="20" t="s">
        <v>44</v>
      </c>
      <c r="C351" s="13"/>
      <c r="D351" s="39"/>
      <c r="E351" s="13"/>
      <c r="F351" s="20"/>
      <c r="G351" s="13"/>
      <c r="H351" s="39">
        <v>2</v>
      </c>
      <c r="I351" s="13"/>
      <c r="J351" s="11"/>
      <c r="K351" s="20" t="s">
        <v>169</v>
      </c>
    </row>
    <row r="352" spans="1:11" x14ac:dyDescent="0.25">
      <c r="A352" s="23">
        <f>EDATE(A349,1)</f>
        <v>43009</v>
      </c>
      <c r="B352" s="20"/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/>
      <c r="I352" s="13"/>
      <c r="J352" s="11"/>
      <c r="K352" s="20"/>
    </row>
    <row r="353" spans="1:11" x14ac:dyDescent="0.25">
      <c r="A353" s="23">
        <f t="shared" si="21"/>
        <v>43040</v>
      </c>
      <c r="B353" s="20" t="s">
        <v>49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1</v>
      </c>
      <c r="I353" s="13"/>
      <c r="J353" s="11"/>
      <c r="K353" s="53">
        <v>45240</v>
      </c>
    </row>
    <row r="354" spans="1:11" x14ac:dyDescent="0.25">
      <c r="A354" s="23"/>
      <c r="B354" s="20" t="s">
        <v>44</v>
      </c>
      <c r="C354" s="13"/>
      <c r="D354" s="39"/>
      <c r="E354" s="13"/>
      <c r="F354" s="20"/>
      <c r="G354" s="13"/>
      <c r="H354" s="39">
        <v>2</v>
      </c>
      <c r="I354" s="13"/>
      <c r="J354" s="11"/>
      <c r="K354" s="20" t="s">
        <v>170</v>
      </c>
    </row>
    <row r="355" spans="1:11" x14ac:dyDescent="0.25">
      <c r="A355" s="23">
        <f>EDATE(A353,1)</f>
        <v>43070</v>
      </c>
      <c r="B355" s="20"/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49" t="s">
        <v>43</v>
      </c>
      <c r="B356" s="20"/>
      <c r="C356" s="13"/>
      <c r="D356" s="39"/>
      <c r="E356" s="34" t="s">
        <v>32</v>
      </c>
      <c r="F356" s="20"/>
      <c r="G356" s="13" t="str">
        <f>IF(ISBLANK(Table1[[#This Row],[EARNED]]),"",Table1[[#This Row],[EARNED]])</f>
        <v/>
      </c>
      <c r="H356" s="39"/>
      <c r="I356" s="34" t="s">
        <v>32</v>
      </c>
      <c r="J356" s="11"/>
      <c r="K356" s="20"/>
    </row>
    <row r="357" spans="1:11" x14ac:dyDescent="0.25">
      <c r="A357" s="40">
        <v>43101</v>
      </c>
      <c r="B357" s="20" t="s">
        <v>44</v>
      </c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>
        <v>2</v>
      </c>
      <c r="I357" s="9"/>
      <c r="J357" s="11"/>
      <c r="K357" s="20" t="s">
        <v>46</v>
      </c>
    </row>
    <row r="358" spans="1:11" x14ac:dyDescent="0.25">
      <c r="A358" s="40">
        <v>43132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43160</v>
      </c>
      <c r="B359" s="20" t="s">
        <v>45</v>
      </c>
      <c r="C359" s="13">
        <v>1.25</v>
      </c>
      <c r="D359" s="39">
        <v>3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 t="s">
        <v>47</v>
      </c>
    </row>
    <row r="360" spans="1:11" x14ac:dyDescent="0.25">
      <c r="A360" s="40">
        <v>43191</v>
      </c>
      <c r="B360" s="20" t="s">
        <v>44</v>
      </c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>
        <v>2</v>
      </c>
      <c r="I360" s="9"/>
      <c r="J360" s="11"/>
      <c r="K360" s="20"/>
    </row>
    <row r="361" spans="1:11" x14ac:dyDescent="0.25">
      <c r="A361" s="40">
        <v>43221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43252</v>
      </c>
      <c r="B362" s="15"/>
      <c r="C362" s="13">
        <v>1.25</v>
      </c>
      <c r="D362" s="43"/>
      <c r="E362" s="9"/>
      <c r="F362" s="15"/>
      <c r="G362" s="42">
        <f>IF(ISBLANK(Table1[[#This Row],[EARNED]]),"",Table1[[#This Row],[EARNED]])</f>
        <v>1.25</v>
      </c>
      <c r="H362" s="43"/>
      <c r="I362" s="9"/>
      <c r="J362" s="12"/>
      <c r="K362" s="15"/>
    </row>
    <row r="363" spans="1:11" x14ac:dyDescent="0.25">
      <c r="A363" s="40">
        <v>43282</v>
      </c>
      <c r="B363" s="20" t="s">
        <v>44</v>
      </c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>
        <v>2</v>
      </c>
      <c r="I363" s="9"/>
      <c r="J363" s="11"/>
      <c r="K363" s="20" t="s">
        <v>50</v>
      </c>
    </row>
    <row r="364" spans="1:11" x14ac:dyDescent="0.25">
      <c r="A364" s="40">
        <v>43313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43344</v>
      </c>
      <c r="B365" s="20" t="s">
        <v>49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50">
        <v>43370</v>
      </c>
    </row>
    <row r="366" spans="1:11" x14ac:dyDescent="0.25">
      <c r="A366" s="40">
        <v>43374</v>
      </c>
      <c r="B366" s="20" t="s">
        <v>44</v>
      </c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>
        <v>2</v>
      </c>
      <c r="I366" s="9"/>
      <c r="J366" s="11"/>
      <c r="K366" s="20" t="s">
        <v>51</v>
      </c>
    </row>
    <row r="367" spans="1:11" x14ac:dyDescent="0.25">
      <c r="A367" s="40">
        <v>43405</v>
      </c>
      <c r="B367" s="20" t="s">
        <v>44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>
        <v>2</v>
      </c>
      <c r="I367" s="9"/>
      <c r="J367" s="11"/>
      <c r="K367" s="20" t="s">
        <v>52</v>
      </c>
    </row>
    <row r="368" spans="1:11" x14ac:dyDescent="0.25">
      <c r="A368" s="40">
        <v>43435</v>
      </c>
      <c r="B368" s="20" t="s">
        <v>48</v>
      </c>
      <c r="C368" s="13">
        <v>1.25</v>
      </c>
      <c r="D368" s="39">
        <v>2</v>
      </c>
      <c r="E368" s="9"/>
      <c r="F368" s="20"/>
      <c r="G368" s="13">
        <f>IF(ISBLANK(Table1[[#This Row],[EARNED]]),"",Table1[[#This Row],[EARNED]])</f>
        <v>1.25</v>
      </c>
      <c r="H368" s="39">
        <v>1</v>
      </c>
      <c r="I368" s="9"/>
      <c r="J368" s="11"/>
      <c r="K368" s="50">
        <v>43414</v>
      </c>
    </row>
    <row r="369" spans="1:11" x14ac:dyDescent="0.25">
      <c r="A369" s="49" t="s">
        <v>53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43466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43497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43525</v>
      </c>
      <c r="B372" s="20" t="s">
        <v>45</v>
      </c>
      <c r="C372" s="13">
        <v>1.25</v>
      </c>
      <c r="D372" s="39">
        <v>3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58</v>
      </c>
    </row>
    <row r="373" spans="1:11" x14ac:dyDescent="0.25">
      <c r="A373" s="40">
        <v>43556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43586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43617</v>
      </c>
      <c r="B375" s="20" t="s">
        <v>44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2</v>
      </c>
      <c r="I375" s="9"/>
      <c r="J375" s="11"/>
      <c r="K375" s="20" t="s">
        <v>57</v>
      </c>
    </row>
    <row r="376" spans="1:11" x14ac:dyDescent="0.25">
      <c r="A376" s="40"/>
      <c r="B376" s="20" t="s">
        <v>44</v>
      </c>
      <c r="C376" s="13"/>
      <c r="D376" s="39"/>
      <c r="E376" s="9"/>
      <c r="F376" s="20"/>
      <c r="G376" s="13"/>
      <c r="H376" s="39">
        <v>2</v>
      </c>
      <c r="I376" s="9"/>
      <c r="J376" s="11"/>
      <c r="K376" s="20" t="s">
        <v>56</v>
      </c>
    </row>
    <row r="377" spans="1:11" x14ac:dyDescent="0.25">
      <c r="A377" s="40">
        <v>43647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43678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43709</v>
      </c>
      <c r="B379" s="20" t="s">
        <v>54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3</v>
      </c>
      <c r="I379" s="9"/>
      <c r="J379" s="11"/>
      <c r="K379" s="20" t="s">
        <v>55</v>
      </c>
    </row>
    <row r="380" spans="1:11" x14ac:dyDescent="0.25">
      <c r="A380" s="40">
        <v>43739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43770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43800</v>
      </c>
      <c r="B382" s="20" t="s">
        <v>48</v>
      </c>
      <c r="C382" s="13">
        <v>1.25</v>
      </c>
      <c r="D382" s="39">
        <v>2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9" t="s">
        <v>59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43831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43862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43891</v>
      </c>
      <c r="B386" s="20" t="s">
        <v>45</v>
      </c>
      <c r="C386" s="13">
        <v>1.25</v>
      </c>
      <c r="D386" s="39">
        <v>3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 t="s">
        <v>64</v>
      </c>
    </row>
    <row r="387" spans="1:11" x14ac:dyDescent="0.25">
      <c r="A387" s="40">
        <v>43922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43952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43983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44013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44044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44075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44105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44136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44166</v>
      </c>
      <c r="B395" s="20" t="s">
        <v>48</v>
      </c>
      <c r="C395" s="13">
        <v>1.25</v>
      </c>
      <c r="D395" s="39">
        <v>2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9" t="s">
        <v>63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v>44197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44228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44256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44287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v>44317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44348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v>44378</v>
      </c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v>44409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44440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44470</v>
      </c>
      <c r="B406" s="20" t="s">
        <v>60</v>
      </c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>
        <v>9</v>
      </c>
      <c r="I406" s="9"/>
      <c r="J406" s="11"/>
      <c r="K406" s="20" t="s">
        <v>61</v>
      </c>
    </row>
    <row r="407" spans="1:11" x14ac:dyDescent="0.25">
      <c r="A407" s="40">
        <v>44501</v>
      </c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v>44531</v>
      </c>
      <c r="B408" s="20" t="s">
        <v>44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>
        <v>2</v>
      </c>
      <c r="I408" s="9"/>
      <c r="J408" s="11"/>
      <c r="K408" s="20" t="s">
        <v>62</v>
      </c>
    </row>
    <row r="409" spans="1:11" x14ac:dyDescent="0.25">
      <c r="A409" s="40"/>
      <c r="B409" s="20" t="s">
        <v>54</v>
      </c>
      <c r="C409" s="13"/>
      <c r="D409" s="39"/>
      <c r="E409" s="9"/>
      <c r="F409" s="20"/>
      <c r="G409" s="13"/>
      <c r="H409" s="39">
        <v>3</v>
      </c>
      <c r="I409" s="9"/>
      <c r="J409" s="11"/>
      <c r="K409" s="20" t="s">
        <v>67</v>
      </c>
    </row>
    <row r="410" spans="1:11" x14ac:dyDescent="0.25">
      <c r="A410" s="40"/>
      <c r="B410" s="20" t="s">
        <v>66</v>
      </c>
      <c r="C410" s="13"/>
      <c r="D410" s="39">
        <v>5</v>
      </c>
      <c r="E410" s="9"/>
      <c r="F410" s="20"/>
      <c r="G410" s="13"/>
      <c r="H410" s="39"/>
      <c r="I410" s="9"/>
      <c r="J410" s="11"/>
      <c r="K410" s="20"/>
    </row>
    <row r="411" spans="1:11" x14ac:dyDescent="0.25">
      <c r="A411" s="49" t="s">
        <v>65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44562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44593</v>
      </c>
      <c r="B413" s="20" t="s">
        <v>60</v>
      </c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>
        <v>9</v>
      </c>
      <c r="I413" s="9"/>
      <c r="J413" s="11"/>
      <c r="K413" s="20" t="s">
        <v>69</v>
      </c>
    </row>
    <row r="414" spans="1:11" x14ac:dyDescent="0.25">
      <c r="A414" s="40">
        <v>44621</v>
      </c>
      <c r="B414" s="20" t="s">
        <v>68</v>
      </c>
      <c r="C414" s="13">
        <v>1.25</v>
      </c>
      <c r="D414" s="39">
        <v>1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50">
        <v>44638</v>
      </c>
    </row>
    <row r="415" spans="1:11" x14ac:dyDescent="0.25">
      <c r="A415" s="40">
        <v>44652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44682</v>
      </c>
      <c r="B416" s="20" t="s">
        <v>49</v>
      </c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>
        <v>1</v>
      </c>
      <c r="I416" s="9"/>
      <c r="J416" s="11"/>
      <c r="K416" s="50">
        <v>44698</v>
      </c>
    </row>
    <row r="417" spans="1:11" x14ac:dyDescent="0.25">
      <c r="A417" s="40"/>
      <c r="B417" s="20" t="s">
        <v>49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>
        <v>1</v>
      </c>
      <c r="I417" s="9"/>
      <c r="J417" s="11"/>
      <c r="K417" s="50">
        <v>44736</v>
      </c>
    </row>
    <row r="418" spans="1:11" x14ac:dyDescent="0.25">
      <c r="A418" s="40">
        <v>44713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44743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44774</v>
      </c>
      <c r="B420" s="20" t="s">
        <v>44</v>
      </c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>
        <v>2</v>
      </c>
      <c r="I420" s="9"/>
      <c r="J420" s="11"/>
      <c r="K420" s="20" t="s">
        <v>70</v>
      </c>
    </row>
    <row r="421" spans="1:11" x14ac:dyDescent="0.25">
      <c r="A421" s="40"/>
      <c r="B421" s="20" t="s">
        <v>44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>
        <v>2</v>
      </c>
      <c r="I421" s="9"/>
      <c r="J421" s="11"/>
      <c r="K421" s="20" t="s">
        <v>71</v>
      </c>
    </row>
    <row r="422" spans="1:11" x14ac:dyDescent="0.25">
      <c r="A422" s="40">
        <v>44805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f>EDATE(A422,1)</f>
        <v>44835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f t="shared" ref="A424:A431" si="22">EDATE(A423,1)</f>
        <v>44866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f t="shared" si="22"/>
        <v>44896</v>
      </c>
      <c r="B425" s="20" t="s">
        <v>73</v>
      </c>
      <c r="C425" s="13">
        <v>1.25</v>
      </c>
      <c r="D425" s="39">
        <v>4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9" t="s">
        <v>72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f>EDATE(A425,1)</f>
        <v>44927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22"/>
        <v>44958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 t="shared" si="22"/>
        <v>44986</v>
      </c>
      <c r="B429" s="20" t="s">
        <v>74</v>
      </c>
      <c r="C429" s="13">
        <v>1.25</v>
      </c>
      <c r="D429" s="39">
        <v>2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 t="s">
        <v>75</v>
      </c>
    </row>
    <row r="430" spans="1:11" x14ac:dyDescent="0.25">
      <c r="A430" s="40">
        <f t="shared" si="22"/>
        <v>45017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 t="shared" si="22"/>
        <v>45047</v>
      </c>
      <c r="B431" s="20" t="s">
        <v>54</v>
      </c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>
        <v>3</v>
      </c>
      <c r="I431" s="9"/>
      <c r="J431" s="11"/>
      <c r="K431" s="20" t="s">
        <v>171</v>
      </c>
    </row>
    <row r="432" spans="1:11" x14ac:dyDescent="0.25">
      <c r="A432" s="40"/>
      <c r="B432" s="20" t="s">
        <v>74</v>
      </c>
      <c r="C432" s="13"/>
      <c r="D432" s="20">
        <v>2</v>
      </c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 t="s">
        <v>172</v>
      </c>
    </row>
    <row r="433" spans="1:11" x14ac:dyDescent="0.25">
      <c r="A433" s="40"/>
      <c r="B433" s="20" t="s">
        <v>173</v>
      </c>
      <c r="C433" s="13"/>
      <c r="D433" s="20"/>
      <c r="E433" s="9"/>
      <c r="F433" s="20"/>
      <c r="G433" s="13" t="str">
        <f>IF(ISBLANK(Table1[[#This Row],[EARNED]]),"",Table1[[#This Row],[EARNED]])</f>
        <v/>
      </c>
      <c r="H433" s="39">
        <v>6</v>
      </c>
      <c r="I433" s="9"/>
      <c r="J433" s="11"/>
      <c r="K433" s="20" t="s">
        <v>174</v>
      </c>
    </row>
    <row r="434" spans="1:11" x14ac:dyDescent="0.25">
      <c r="A434" s="40"/>
      <c r="B434" s="20" t="s">
        <v>45</v>
      </c>
      <c r="C434" s="13"/>
      <c r="D434" s="20">
        <v>3</v>
      </c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 t="s">
        <v>175</v>
      </c>
    </row>
    <row r="435" spans="1:11" x14ac:dyDescent="0.25">
      <c r="A435" s="40"/>
      <c r="B435" s="20" t="s">
        <v>74</v>
      </c>
      <c r="C435" s="13"/>
      <c r="D435" s="20">
        <v>2</v>
      </c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 t="s">
        <v>176</v>
      </c>
    </row>
    <row r="436" spans="1:11" x14ac:dyDescent="0.25">
      <c r="A436" s="40"/>
      <c r="B436" s="20" t="s">
        <v>54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3</v>
      </c>
      <c r="I436" s="9"/>
      <c r="J436" s="11"/>
      <c r="K436" s="20" t="s">
        <v>177</v>
      </c>
    </row>
    <row r="437" spans="1:11" x14ac:dyDescent="0.25">
      <c r="A437" s="40">
        <v>45078</v>
      </c>
      <c r="B437" s="20" t="s">
        <v>44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>
        <v>2</v>
      </c>
      <c r="I437" s="9"/>
      <c r="J437" s="11"/>
      <c r="K437" s="20" t="s">
        <v>178</v>
      </c>
    </row>
    <row r="438" spans="1:11" x14ac:dyDescent="0.25">
      <c r="A438" s="40">
        <v>45108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45139</v>
      </c>
      <c r="B439" s="20" t="s">
        <v>54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3</v>
      </c>
      <c r="I439" s="9"/>
      <c r="J439" s="11"/>
      <c r="K439" s="20" t="s">
        <v>180</v>
      </c>
    </row>
    <row r="440" spans="1:11" x14ac:dyDescent="0.25">
      <c r="A440" s="40">
        <v>45170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45200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45231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45261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45292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45323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>
        <v>45352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>
        <v>45383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>
        <v>45413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v>45444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45474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45505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>
        <v>45536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45566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45597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/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/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/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/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/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/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/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/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/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/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/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/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/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/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/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/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/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/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/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1"/>
      <c r="B480" s="15"/>
      <c r="C480" s="42"/>
      <c r="D480" s="43"/>
      <c r="E480" s="9"/>
      <c r="F480" s="15"/>
      <c r="G480" s="42" t="str">
        <f>IF(ISBLANK(Table1[[#This Row],[EARNED]]),"",Table1[[#This Row],[EARNED]])</f>
        <v/>
      </c>
      <c r="H480" s="43"/>
      <c r="I480" s="9"/>
      <c r="J480" s="12"/>
      <c r="K480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4</v>
      </c>
      <c r="E3" s="11">
        <v>3</v>
      </c>
      <c r="F3" s="11">
        <v>50</v>
      </c>
      <c r="G3" s="45">
        <f>SUMIFS(F7:F14,E7:E14,E3)+SUMIFS(D7:D66,C7:C66,F3)+D3</f>
        <v>4.4790000000000001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2023-08-07T01:41:04Z</dcterms:modified>
</cp:coreProperties>
</file>