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G77" i="3"/>
  <c r="G78" i="3"/>
  <c r="G79" i="3"/>
  <c r="G80" i="3"/>
  <c r="G81" i="3"/>
  <c r="G58" i="1"/>
  <c r="G57" i="1"/>
  <c r="G56" i="1"/>
  <c r="G55" i="1"/>
  <c r="G54" i="1"/>
  <c r="G53" i="1"/>
  <c r="G52" i="1"/>
  <c r="G51" i="1"/>
  <c r="G28" i="1"/>
  <c r="G29" i="1"/>
  <c r="G30" i="1"/>
  <c r="G31" i="1"/>
  <c r="G32" i="1"/>
  <c r="G33" i="1"/>
  <c r="G34" i="1"/>
  <c r="G20" i="1"/>
  <c r="G21" i="1"/>
  <c r="G22" i="1"/>
  <c r="G23" i="1"/>
  <c r="G24" i="1"/>
  <c r="G25" i="1"/>
  <c r="G26" i="1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51" i="3"/>
  <c r="G52" i="3"/>
  <c r="G53" i="3"/>
  <c r="G54" i="3"/>
  <c r="G55" i="3"/>
  <c r="G56" i="3"/>
  <c r="G57" i="3"/>
  <c r="G58" i="3"/>
  <c r="G59" i="3"/>
  <c r="G60" i="3"/>
  <c r="G61" i="3"/>
  <c r="G50" i="3"/>
  <c r="G48" i="3"/>
  <c r="G47" i="3"/>
  <c r="G46" i="3"/>
  <c r="G45" i="3"/>
  <c r="G44" i="3"/>
  <c r="G43" i="3"/>
  <c r="G42" i="3"/>
  <c r="G41" i="3"/>
  <c r="G40" i="3"/>
  <c r="G39" i="3"/>
  <c r="G38" i="3"/>
  <c r="G37" i="3"/>
  <c r="G25" i="3"/>
  <c r="G26" i="3"/>
  <c r="G27" i="3"/>
  <c r="G28" i="3"/>
  <c r="G29" i="3"/>
  <c r="G30" i="3"/>
  <c r="G31" i="3"/>
  <c r="G32" i="3"/>
  <c r="G33" i="3"/>
  <c r="G34" i="3"/>
  <c r="G35" i="3"/>
  <c r="G24" i="3"/>
  <c r="G12" i="3"/>
  <c r="G13" i="3"/>
  <c r="G14" i="3"/>
  <c r="G15" i="3"/>
  <c r="G16" i="3"/>
  <c r="G17" i="3"/>
  <c r="G18" i="3"/>
  <c r="G19" i="3"/>
  <c r="G20" i="3"/>
  <c r="G21" i="3"/>
  <c r="G22" i="3"/>
  <c r="G11" i="3"/>
  <c r="E9" i="3"/>
  <c r="G36" i="3"/>
  <c r="G23" i="3"/>
  <c r="G9" i="3"/>
  <c r="I9" i="3" l="1"/>
  <c r="J4" i="2"/>
  <c r="L3" i="2" s="1"/>
  <c r="E9" i="1"/>
  <c r="F4" i="2"/>
  <c r="E4" i="2"/>
  <c r="G9" i="1"/>
  <c r="G10" i="1"/>
  <c r="K3" i="2" l="1"/>
  <c r="I9" i="1"/>
  <c r="G3" i="2"/>
</calcChain>
</file>

<file path=xl/sharedStrings.xml><?xml version="1.0" encoding="utf-8"?>
<sst xmlns="http://schemas.openxmlformats.org/spreadsheetml/2006/main" count="160" uniqueCount="81">
  <si>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</si>
  <si>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</si>
  <si>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</si>
  <si>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</si>
  <si>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</si>
  <si>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</si>
  <si>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</si>
  <si>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</si>
  <si>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</si>
  <si>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</si>
  <si>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</si>
  <si>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</si>
  <si>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</si>
  <si>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</si>
  <si>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</si>
  <si>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</si>
  <si>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</si>
  <si>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</si>
  <si>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</si>
  <si>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</si>
  <si>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</si>
  <si>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</si>
  <si>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</si>
  <si>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</si>
  <si>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</si>
  <si>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</si>
  <si>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</si>
  <si>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</si>
  <si>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</si>
  <si>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</si>
  <si>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</si>
  <si>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</si>
  <si>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</si>
  <si>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</si>
  <si>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GUEVARRA, ROLANDO</t>
  </si>
  <si>
    <t>CONTRACTUAL</t>
  </si>
  <si>
    <t>2021</t>
  </si>
  <si>
    <t>SL(2-0-0)</t>
  </si>
  <si>
    <t>6/28,29/2022</t>
  </si>
  <si>
    <t>4/15,16/2022</t>
  </si>
  <si>
    <t>2022</t>
  </si>
  <si>
    <t>FL(3-0-0)</t>
  </si>
  <si>
    <t>8/8,9,10/2022</t>
  </si>
  <si>
    <t>5/16,17/2022</t>
  </si>
  <si>
    <t>VL(1-0-0)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</si>
  <si>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</si>
  <si>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</si>
  <si>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</si>
  <si>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</si>
  <si>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</si>
  <si>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</si>
  <si>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</si>
  <si>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</si>
  <si>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</si>
  <si>
    <t>2018</t>
  </si>
  <si>
    <t>2019</t>
  </si>
  <si>
    <t>2020</t>
  </si>
  <si>
    <t>FL(5-0-0)</t>
  </si>
  <si>
    <t>VL(3-0-0)</t>
  </si>
  <si>
    <t>3/11-13/2018</t>
  </si>
  <si>
    <t>SP(1-0-0)</t>
  </si>
  <si>
    <t>3/5,6/2018</t>
  </si>
  <si>
    <t>5/24,25,27/2018</t>
  </si>
  <si>
    <t>6/31, 7/1/2018</t>
  </si>
  <si>
    <t>VL(5-0-0)</t>
  </si>
  <si>
    <t>7/5,6/2018</t>
  </si>
  <si>
    <t>7/24-27,29/2018</t>
  </si>
  <si>
    <t>9/16-20/2018</t>
  </si>
  <si>
    <t>3/10,11/2019</t>
  </si>
  <si>
    <t>6/20,21/2019</t>
  </si>
  <si>
    <t>7/18,19/2019</t>
  </si>
  <si>
    <t>SL(3-0-0)</t>
  </si>
  <si>
    <t>9/10-12/2019</t>
  </si>
  <si>
    <t>2/7,8/2019</t>
  </si>
  <si>
    <t>7/15,16/2019</t>
  </si>
  <si>
    <t>VL(6-0-0)</t>
  </si>
  <si>
    <t>9/14-19/2019</t>
  </si>
  <si>
    <t>FL(1-0-0)</t>
  </si>
  <si>
    <t>2023</t>
  </si>
  <si>
    <t>2/18,20/2023</t>
  </si>
  <si>
    <t>6/7-8/2023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</si>
</sst>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1"/>
  <sheetViews>
    <sheetView topLeftCell="A2" zoomScaleNormal="100" workbookViewId="0">
      <pane ySplit="3690" topLeftCell="A73" activePane="bottomLeft"/>
      <selection activeCell="E10" sqref="E10"/>
      <selection pane="bottomLeft" activeCell="D96" sqref="D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34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35</v>
      </c>
      <c r="C4" s="52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38" t="s">
        <v>54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55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3"/>
      <c r="C24" s="14">
        <v>1.25</v>
      </c>
      <c r="D24" s="13"/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16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9"/>
      <c r="F32" s="21"/>
      <c r="G32" s="14">
        <f>IF(ISBLANK(Table13[[#This Row],[EARNED]]),"",Table13[[#This Row],[EARNED]])</f>
        <v>1.25</v>
      </c>
      <c r="H32" s="40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41"/>
    </row>
    <row r="35" spans="1:11" x14ac:dyDescent="0.25">
      <c r="A35" s="24">
        <v>43800</v>
      </c>
      <c r="B35" s="21" t="s">
        <v>57</v>
      </c>
      <c r="C35" s="14">
        <v>1.25</v>
      </c>
      <c r="D35" s="40">
        <v>5</v>
      </c>
      <c r="E35" s="9"/>
      <c r="F35" s="21"/>
      <c r="G35" s="14">
        <f>IF(ISBLANK(Table13[[#This Row],[EARNED]]),"",Table13[[#This Row],[EARNED]])</f>
        <v>1.25</v>
      </c>
      <c r="H35" s="40"/>
      <c r="I35" s="9"/>
      <c r="J35" s="12"/>
      <c r="K35" s="21"/>
    </row>
    <row r="36" spans="1:11" x14ac:dyDescent="0.25">
      <c r="A36" s="38" t="s">
        <v>56</v>
      </c>
      <c r="B36" s="21"/>
      <c r="C36" s="14"/>
      <c r="D36" s="40"/>
      <c r="E36" s="9"/>
      <c r="F36" s="21"/>
      <c r="G36" s="14" t="str">
        <f>IF(ISBLANK(Table13[[#This Row],[EARNED]]),"",Table13[[#This Row],[EARNED]])</f>
        <v/>
      </c>
      <c r="H36" s="40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9"/>
      <c r="F38" s="21"/>
      <c r="G38" s="14">
        <f>IF(ISBLANK(Table13[[#This Row],[EARNED]]),"",Table13[[#This Row],[EARNED]])</f>
        <v>1.25</v>
      </c>
      <c r="H38" s="40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4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4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2"/>
      <c r="C47" s="14">
        <v>1.25</v>
      </c>
      <c r="D47" s="12"/>
      <c r="E47" s="9"/>
      <c r="F47" s="12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21" t="s">
        <v>57</v>
      </c>
      <c r="C48" s="14">
        <v>1.25</v>
      </c>
      <c r="D48" s="12">
        <v>5</v>
      </c>
      <c r="E48" s="9"/>
      <c r="F48" s="12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36</v>
      </c>
      <c r="B49" s="12"/>
      <c r="C49" s="14"/>
      <c r="D49" s="12"/>
      <c r="E49" s="9"/>
      <c r="F49" s="12"/>
      <c r="G49" s="14"/>
      <c r="H49" s="12"/>
      <c r="I49" s="9"/>
      <c r="J49" s="12"/>
      <c r="K49" s="21"/>
    </row>
    <row r="50" spans="1:11" x14ac:dyDescent="0.25">
      <c r="A50" s="24">
        <v>44197</v>
      </c>
      <c r="B50" s="12"/>
      <c r="C50" s="14">
        <v>1.25</v>
      </c>
      <c r="D50" s="12"/>
      <c r="E50" s="9"/>
      <c r="F50" s="12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2"/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2"/>
      <c r="C53" s="14">
        <v>1.25</v>
      </c>
      <c r="D53" s="12"/>
      <c r="E53" s="9"/>
      <c r="F53" s="12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2"/>
      <c r="C54" s="14">
        <v>1.25</v>
      </c>
      <c r="D54" s="12"/>
      <c r="E54" s="9"/>
      <c r="F54" s="12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3"/>
      <c r="I60" s="10"/>
      <c r="J60" s="13"/>
      <c r="K60" s="16"/>
    </row>
    <row r="61" spans="1:11" x14ac:dyDescent="0.25">
      <c r="A61" s="24">
        <v>44531</v>
      </c>
      <c r="B61" s="12"/>
      <c r="C61" s="14">
        <v>1.25</v>
      </c>
      <c r="D61" s="12"/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40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 t="s">
        <v>44</v>
      </c>
      <c r="C69" s="14">
        <v>1.25</v>
      </c>
      <c r="D69" s="12">
        <v>1</v>
      </c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41">
        <v>44760</v>
      </c>
    </row>
    <row r="70" spans="1:11" x14ac:dyDescent="0.25">
      <c r="A70" s="24">
        <v>44774</v>
      </c>
      <c r="B70" s="12" t="s">
        <v>41</v>
      </c>
      <c r="C70" s="14">
        <v>1.25</v>
      </c>
      <c r="D70" s="12">
        <v>3</v>
      </c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 t="s">
        <v>42</v>
      </c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IF(ISBLANK(Table13[[#This Row],[EARNED]]),"",Table13[[#This Row],[EARNED]])</f>
        <v>1.25</v>
      </c>
      <c r="H72" s="12"/>
      <c r="I72" s="9"/>
      <c r="J72" s="12"/>
      <c r="K72" s="41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/>
    </row>
    <row r="74" spans="1:11" x14ac:dyDescent="0.25">
      <c r="A74" s="24">
        <v>44896</v>
      </c>
      <c r="B74" s="12" t="s">
        <v>77</v>
      </c>
      <c r="C74" s="14">
        <v>1.25</v>
      </c>
      <c r="D74" s="12">
        <v>1</v>
      </c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41"/>
    </row>
    <row r="75" spans="1:11" x14ac:dyDescent="0.25">
      <c r="A75" s="38" t="s">
        <v>78</v>
      </c>
      <c r="B75" s="12"/>
      <c r="C75" s="14"/>
      <c r="D75" s="12"/>
      <c r="E75" s="9"/>
      <c r="F75" s="12"/>
      <c r="G75" s="14" t="str">
        <f>IF(ISBLANK(Table13[[#This Row],[EARNED]]),"",Table13[[#This Row],[EARNED]])</f>
        <v/>
      </c>
      <c r="H75" s="12"/>
      <c r="I75" s="9"/>
      <c r="J75" s="12"/>
      <c r="K75" s="21"/>
    </row>
    <row r="76" spans="1:11" x14ac:dyDescent="0.25">
      <c r="A76" s="48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48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25">
      <c r="A78" s="48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25">
      <c r="A79" s="48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25">
      <c r="A80" s="48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25">
      <c r="A81" s="49"/>
      <c r="B81" s="16"/>
      <c r="C81" s="50"/>
      <c r="D81" s="51"/>
      <c r="E81" s="10"/>
      <c r="F81" s="16"/>
      <c r="G81" s="50" t="str">
        <f>IF(ISBLANK(Table13[[#This Row],[EARNED]]),"",Table13[[#This Row],[EARNED]])</f>
        <v/>
      </c>
      <c r="H81" s="51"/>
      <c r="I81" s="10"/>
      <c r="J81" s="13"/>
      <c r="K8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"/>
  <sheetViews>
    <sheetView tabSelected="1" zoomScaleNormal="100" workbookViewId="0">
      <pane ySplit="3690" topLeftCell="A43" activePane="bottomLeft"/>
      <selection activeCell="B4" sqref="B4:C4"/>
      <selection pane="bottomLeft" activeCell="D62" sqref="D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34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35</v>
      </c>
      <c r="C4" s="52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95.25</v>
      </c>
      <c r="J9" s="12"/>
      <c r="K9" s="21"/>
    </row>
    <row r="10" spans="1:11" x14ac:dyDescent="0.25">
      <c r="A10" s="38" t="s">
        <v>54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/>
      <c r="H11" s="12">
        <v>1</v>
      </c>
      <c r="I11" s="9"/>
      <c r="J11" s="12"/>
      <c r="K11" s="41">
        <v>43116</v>
      </c>
    </row>
    <row r="12" spans="1:11" x14ac:dyDescent="0.25">
      <c r="A12" s="24">
        <v>43132</v>
      </c>
      <c r="B12" s="12" t="s">
        <v>53</v>
      </c>
      <c r="C12" s="14"/>
      <c r="D12" s="12"/>
      <c r="E12" s="9"/>
      <c r="F12" s="12"/>
      <c r="G12" s="14"/>
      <c r="H12" s="12">
        <v>1</v>
      </c>
      <c r="I12" s="9"/>
      <c r="J12" s="12"/>
      <c r="K12" s="41">
        <v>43142</v>
      </c>
    </row>
    <row r="13" spans="1:11" x14ac:dyDescent="0.25">
      <c r="A13" s="38"/>
      <c r="B13" s="12" t="s">
        <v>53</v>
      </c>
      <c r="C13" s="14"/>
      <c r="D13" s="12"/>
      <c r="E13" s="9"/>
      <c r="F13" s="12"/>
      <c r="G13" s="14"/>
      <c r="H13" s="12">
        <v>1</v>
      </c>
      <c r="I13" s="9"/>
      <c r="J13" s="12"/>
      <c r="K13" s="41">
        <v>43156</v>
      </c>
    </row>
    <row r="14" spans="1:11" x14ac:dyDescent="0.25">
      <c r="A14" s="24">
        <v>43160</v>
      </c>
      <c r="B14" s="21" t="s">
        <v>58</v>
      </c>
      <c r="C14" s="14"/>
      <c r="D14" s="40">
        <v>3</v>
      </c>
      <c r="E14" s="9"/>
      <c r="F14" s="21"/>
      <c r="G14" s="14"/>
      <c r="H14" s="40"/>
      <c r="I14" s="9"/>
      <c r="J14" s="12"/>
      <c r="K14" s="21" t="s">
        <v>59</v>
      </c>
    </row>
    <row r="15" spans="1:11" x14ac:dyDescent="0.25">
      <c r="A15" s="24"/>
      <c r="B15" s="12" t="s">
        <v>37</v>
      </c>
      <c r="C15" s="14"/>
      <c r="D15" s="12"/>
      <c r="E15" s="9"/>
      <c r="F15" s="12"/>
      <c r="G15" s="14"/>
      <c r="H15" s="12">
        <v>2</v>
      </c>
      <c r="I15" s="9"/>
      <c r="J15" s="12"/>
      <c r="K15" s="41" t="s">
        <v>61</v>
      </c>
    </row>
    <row r="16" spans="1:11" x14ac:dyDescent="0.25">
      <c r="A16" s="24"/>
      <c r="B16" s="12" t="s">
        <v>60</v>
      </c>
      <c r="C16" s="14"/>
      <c r="D16" s="12"/>
      <c r="E16" s="9"/>
      <c r="F16" s="12"/>
      <c r="G16" s="14"/>
      <c r="H16" s="12"/>
      <c r="I16" s="9"/>
      <c r="J16" s="12"/>
      <c r="K16" s="41">
        <v>43185</v>
      </c>
    </row>
    <row r="17" spans="1:11" x14ac:dyDescent="0.25">
      <c r="A17" s="24">
        <v>43191</v>
      </c>
      <c r="B17" s="12" t="s">
        <v>60</v>
      </c>
      <c r="C17" s="14"/>
      <c r="D17" s="12"/>
      <c r="E17" s="9"/>
      <c r="F17" s="12"/>
      <c r="G17" s="14"/>
      <c r="H17" s="12"/>
      <c r="I17" s="9"/>
      <c r="J17" s="12"/>
      <c r="K17" s="41">
        <v>43206</v>
      </c>
    </row>
    <row r="18" spans="1:11" x14ac:dyDescent="0.25">
      <c r="A18" s="24">
        <v>43221</v>
      </c>
      <c r="B18" s="12" t="s">
        <v>58</v>
      </c>
      <c r="C18" s="14"/>
      <c r="D18" s="12">
        <v>3</v>
      </c>
      <c r="E18" s="9"/>
      <c r="F18" s="12"/>
      <c r="G18" s="14"/>
      <c r="H18" s="12"/>
      <c r="I18" s="9"/>
      <c r="J18" s="12"/>
      <c r="K18" s="41" t="s">
        <v>62</v>
      </c>
    </row>
    <row r="19" spans="1:11" x14ac:dyDescent="0.25">
      <c r="A19" s="24"/>
      <c r="B19" s="12" t="s">
        <v>53</v>
      </c>
      <c r="C19" s="14"/>
      <c r="D19" s="12"/>
      <c r="E19" s="9"/>
      <c r="F19" s="12"/>
      <c r="G19" s="14"/>
      <c r="H19" s="12">
        <v>1</v>
      </c>
      <c r="I19" s="9"/>
      <c r="J19" s="12"/>
      <c r="K19" s="41">
        <v>43241</v>
      </c>
    </row>
    <row r="20" spans="1:11" x14ac:dyDescent="0.25">
      <c r="A20" s="24">
        <v>43252</v>
      </c>
      <c r="B20" s="12" t="s">
        <v>37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2</v>
      </c>
      <c r="I20" s="9"/>
      <c r="J20" s="12"/>
      <c r="K20" s="41" t="s">
        <v>63</v>
      </c>
    </row>
    <row r="21" spans="1:11" x14ac:dyDescent="0.25">
      <c r="A21" s="24">
        <v>43282</v>
      </c>
      <c r="B21" s="12" t="s">
        <v>37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41" t="s">
        <v>65</v>
      </c>
    </row>
    <row r="22" spans="1:11" x14ac:dyDescent="0.25">
      <c r="A22" s="24"/>
      <c r="B22" s="12" t="s">
        <v>53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41">
        <v>43298</v>
      </c>
    </row>
    <row r="23" spans="1:11" x14ac:dyDescent="0.25">
      <c r="A23" s="24"/>
      <c r="B23" s="12" t="s">
        <v>64</v>
      </c>
      <c r="C23" s="14"/>
      <c r="D23" s="12">
        <v>5</v>
      </c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41" t="s">
        <v>66</v>
      </c>
    </row>
    <row r="24" spans="1:11" x14ac:dyDescent="0.25">
      <c r="A24" s="24">
        <v>43344</v>
      </c>
      <c r="B24" s="12" t="s">
        <v>53</v>
      </c>
      <c r="C24" s="14"/>
      <c r="D24" s="12"/>
      <c r="E24" s="9"/>
      <c r="F24" s="12"/>
      <c r="G24" s="14" t="str">
        <f>IF(ISBLANK(Table1[[#This Row],[EARNED]]),"",Table1[[#This Row],[EARNED]])</f>
        <v/>
      </c>
      <c r="H24" s="12">
        <v>1</v>
      </c>
      <c r="I24" s="9"/>
      <c r="J24" s="12"/>
      <c r="K24" s="41">
        <v>43365</v>
      </c>
    </row>
    <row r="25" spans="1:11" x14ac:dyDescent="0.25">
      <c r="A25" s="24"/>
      <c r="B25" s="12" t="s">
        <v>64</v>
      </c>
      <c r="C25" s="14"/>
      <c r="D25" s="12">
        <v>5</v>
      </c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41" t="s">
        <v>67</v>
      </c>
    </row>
    <row r="26" spans="1:11" x14ac:dyDescent="0.25">
      <c r="A26" s="24">
        <v>43374</v>
      </c>
      <c r="B26" s="12" t="s">
        <v>60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41">
        <v>43380</v>
      </c>
    </row>
    <row r="27" spans="1:11" x14ac:dyDescent="0.25">
      <c r="A27" s="46">
        <v>43405</v>
      </c>
      <c r="B27" s="12" t="s">
        <v>53</v>
      </c>
      <c r="C27" s="14"/>
      <c r="D27" s="12"/>
      <c r="E27" s="9"/>
      <c r="F27" s="12"/>
      <c r="G27" s="14"/>
      <c r="H27" s="12">
        <v>1</v>
      </c>
      <c r="I27" s="9"/>
      <c r="J27" s="12"/>
      <c r="K27" s="41">
        <v>43408</v>
      </c>
    </row>
    <row r="28" spans="1:11" x14ac:dyDescent="0.25">
      <c r="A28" s="38" t="s">
        <v>55</v>
      </c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41"/>
    </row>
    <row r="29" spans="1:11" x14ac:dyDescent="0.25">
      <c r="A29" s="46">
        <v>43466</v>
      </c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41">
        <v>43485</v>
      </c>
    </row>
    <row r="30" spans="1:11" x14ac:dyDescent="0.25">
      <c r="A30" s="46">
        <v>43497</v>
      </c>
      <c r="B30" s="12" t="s">
        <v>53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41">
        <v>43502</v>
      </c>
    </row>
    <row r="31" spans="1:11" x14ac:dyDescent="0.25">
      <c r="A31" s="46"/>
      <c r="B31" s="12" t="s">
        <v>53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41">
        <v>43515</v>
      </c>
    </row>
    <row r="32" spans="1:11" x14ac:dyDescent="0.25">
      <c r="A32" s="46">
        <v>43525</v>
      </c>
      <c r="B32" s="12" t="s">
        <v>37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2</v>
      </c>
      <c r="I32" s="9"/>
      <c r="J32" s="12"/>
      <c r="K32" s="41" t="s">
        <v>68</v>
      </c>
    </row>
    <row r="33" spans="1:11" x14ac:dyDescent="0.25">
      <c r="A33" s="46">
        <v>43556</v>
      </c>
      <c r="B33" s="12" t="s">
        <v>53</v>
      </c>
      <c r="C33" s="14"/>
      <c r="D33" s="12"/>
      <c r="E33" s="9"/>
      <c r="F33" s="12"/>
      <c r="G33" s="14" t="str">
        <f>IF(ISBLANK(Table1[[#This Row],[EARNED]]),"",Table1[[#This Row],[EARNED]])</f>
        <v/>
      </c>
      <c r="H33" s="12">
        <v>1</v>
      </c>
      <c r="I33" s="9"/>
      <c r="J33" s="12"/>
      <c r="K33" s="41">
        <v>43556</v>
      </c>
    </row>
    <row r="34" spans="1:11" x14ac:dyDescent="0.25">
      <c r="A34" s="46">
        <v>43617</v>
      </c>
      <c r="B34" s="12" t="s">
        <v>37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41" t="s">
        <v>69</v>
      </c>
    </row>
    <row r="35" spans="1:11" x14ac:dyDescent="0.25">
      <c r="A35" s="24">
        <v>43647</v>
      </c>
      <c r="B35" s="12" t="s">
        <v>37</v>
      </c>
      <c r="C35" s="14"/>
      <c r="D35" s="12"/>
      <c r="E35" s="9"/>
      <c r="F35" s="12"/>
      <c r="G35" s="14"/>
      <c r="H35" s="12">
        <v>2</v>
      </c>
      <c r="I35" s="9"/>
      <c r="J35" s="12"/>
      <c r="K35" s="21" t="s">
        <v>70</v>
      </c>
    </row>
    <row r="36" spans="1:11" x14ac:dyDescent="0.25">
      <c r="A36" s="24"/>
      <c r="B36" s="12" t="s">
        <v>53</v>
      </c>
      <c r="C36" s="14"/>
      <c r="D36" s="12"/>
      <c r="E36" s="9"/>
      <c r="F36" s="12"/>
      <c r="G36" s="14"/>
      <c r="H36" s="12">
        <v>1</v>
      </c>
      <c r="I36" s="9"/>
      <c r="J36" s="12"/>
      <c r="K36" s="41">
        <v>43676</v>
      </c>
    </row>
    <row r="37" spans="1:11" x14ac:dyDescent="0.25">
      <c r="A37" s="24">
        <v>43709</v>
      </c>
      <c r="B37" s="12" t="s">
        <v>71</v>
      </c>
      <c r="C37" s="14"/>
      <c r="D37" s="12"/>
      <c r="E37" s="9"/>
      <c r="F37" s="12"/>
      <c r="G37" s="14"/>
      <c r="H37" s="12">
        <v>3</v>
      </c>
      <c r="I37" s="9"/>
      <c r="J37" s="12"/>
      <c r="K37" s="21" t="s">
        <v>72</v>
      </c>
    </row>
    <row r="38" spans="1:11" x14ac:dyDescent="0.25">
      <c r="A38" s="46">
        <v>43739</v>
      </c>
      <c r="B38" s="12" t="s">
        <v>60</v>
      </c>
      <c r="C38" s="14"/>
      <c r="D38" s="12"/>
      <c r="E38" s="9"/>
      <c r="F38" s="12"/>
      <c r="G38" s="14"/>
      <c r="H38" s="12"/>
      <c r="I38" s="9"/>
      <c r="J38" s="12"/>
      <c r="K38" s="21"/>
    </row>
    <row r="39" spans="1:11" x14ac:dyDescent="0.25">
      <c r="A39" s="24"/>
      <c r="B39" s="21" t="s">
        <v>53</v>
      </c>
      <c r="C39" s="14"/>
      <c r="D39" s="40"/>
      <c r="E39" s="9"/>
      <c r="F39" s="21"/>
      <c r="G39" s="14"/>
      <c r="H39" s="40">
        <v>1</v>
      </c>
      <c r="I39" s="9"/>
      <c r="J39" s="12"/>
      <c r="K39" s="41">
        <v>43754</v>
      </c>
    </row>
    <row r="40" spans="1:11" x14ac:dyDescent="0.25">
      <c r="A40" s="24"/>
      <c r="B40" s="12" t="s">
        <v>53</v>
      </c>
      <c r="C40" s="14"/>
      <c r="D40" s="12"/>
      <c r="E40" s="9"/>
      <c r="F40" s="12"/>
      <c r="G40" s="14"/>
      <c r="H40" s="12">
        <v>1</v>
      </c>
      <c r="I40" s="9"/>
      <c r="J40" s="12"/>
      <c r="K40" s="41">
        <v>43763</v>
      </c>
    </row>
    <row r="41" spans="1:11" x14ac:dyDescent="0.25">
      <c r="A41" s="24">
        <v>43770</v>
      </c>
      <c r="B41" s="21" t="s">
        <v>53</v>
      </c>
      <c r="C41" s="14"/>
      <c r="D41" s="12"/>
      <c r="E41" s="9"/>
      <c r="F41" s="12"/>
      <c r="G41" s="14"/>
      <c r="H41" s="12">
        <v>1</v>
      </c>
      <c r="I41" s="9"/>
      <c r="J41" s="12"/>
      <c r="K41" s="41">
        <v>43771</v>
      </c>
    </row>
    <row r="42" spans="1:11" x14ac:dyDescent="0.25">
      <c r="A42" s="24"/>
      <c r="B42" s="12" t="s">
        <v>53</v>
      </c>
      <c r="C42" s="14"/>
      <c r="D42" s="12"/>
      <c r="E42" s="9"/>
      <c r="F42" s="12"/>
      <c r="G42" s="14"/>
      <c r="H42" s="12">
        <v>1</v>
      </c>
      <c r="I42" s="9"/>
      <c r="J42" s="12"/>
      <c r="K42" s="41">
        <v>43794</v>
      </c>
    </row>
    <row r="43" spans="1:11" x14ac:dyDescent="0.25">
      <c r="A43" s="24">
        <v>43800</v>
      </c>
      <c r="B43" s="12" t="s">
        <v>53</v>
      </c>
      <c r="C43" s="14"/>
      <c r="D43" s="12"/>
      <c r="E43" s="9"/>
      <c r="F43" s="12"/>
      <c r="G43" s="14"/>
      <c r="H43" s="12">
        <v>1</v>
      </c>
      <c r="I43" s="9"/>
      <c r="J43" s="12"/>
      <c r="K43" s="41">
        <v>43817</v>
      </c>
    </row>
    <row r="44" spans="1:11" x14ac:dyDescent="0.25">
      <c r="A44" s="24"/>
      <c r="B44" s="12" t="s">
        <v>57</v>
      </c>
      <c r="C44" s="14"/>
      <c r="D44" s="12">
        <v>5</v>
      </c>
      <c r="E44" s="9"/>
      <c r="F44" s="12"/>
      <c r="G44" s="14"/>
      <c r="H44" s="12"/>
      <c r="I44" s="9"/>
      <c r="J44" s="12"/>
      <c r="K44" s="21"/>
    </row>
    <row r="45" spans="1:11" x14ac:dyDescent="0.25">
      <c r="A45" s="38" t="s">
        <v>56</v>
      </c>
      <c r="B45" s="12"/>
      <c r="C45" s="14"/>
      <c r="D45" s="12"/>
      <c r="E45" s="9"/>
      <c r="F45" s="12"/>
      <c r="G45" s="14"/>
      <c r="H45" s="12"/>
      <c r="I45" s="9"/>
      <c r="J45" s="12"/>
      <c r="K45" s="21"/>
    </row>
    <row r="46" spans="1:11" x14ac:dyDescent="0.25">
      <c r="A46" s="24">
        <v>43862</v>
      </c>
      <c r="B46" s="12" t="s">
        <v>37</v>
      </c>
      <c r="C46" s="14"/>
      <c r="D46" s="12"/>
      <c r="E46" s="9"/>
      <c r="F46" s="12"/>
      <c r="G46" s="14"/>
      <c r="H46" s="12">
        <v>2</v>
      </c>
      <c r="I46" s="9"/>
      <c r="J46" s="12"/>
      <c r="K46" s="21" t="s">
        <v>73</v>
      </c>
    </row>
    <row r="47" spans="1:11" x14ac:dyDescent="0.25">
      <c r="A47" s="24"/>
      <c r="B47" s="13" t="s">
        <v>53</v>
      </c>
      <c r="C47" s="14"/>
      <c r="D47" s="13"/>
      <c r="E47" s="10"/>
      <c r="F47" s="13"/>
      <c r="G47" s="14"/>
      <c r="H47" s="13">
        <v>1</v>
      </c>
      <c r="I47" s="10"/>
      <c r="J47" s="13"/>
      <c r="K47" s="47">
        <v>43517</v>
      </c>
    </row>
    <row r="48" spans="1:11" x14ac:dyDescent="0.25">
      <c r="A48" s="24">
        <v>44013</v>
      </c>
      <c r="B48" s="12" t="s">
        <v>37</v>
      </c>
      <c r="C48" s="14"/>
      <c r="D48" s="12"/>
      <c r="E48" s="9"/>
      <c r="F48" s="12"/>
      <c r="G48" s="14"/>
      <c r="H48" s="12">
        <v>2</v>
      </c>
      <c r="I48" s="9"/>
      <c r="J48" s="12"/>
      <c r="K48" s="21" t="s">
        <v>74</v>
      </c>
    </row>
    <row r="49" spans="1:11" x14ac:dyDescent="0.25">
      <c r="A49" s="46">
        <v>44075</v>
      </c>
      <c r="B49" s="12" t="s">
        <v>75</v>
      </c>
      <c r="C49" s="14"/>
      <c r="D49" s="12">
        <v>6</v>
      </c>
      <c r="E49" s="9"/>
      <c r="F49" s="12"/>
      <c r="G49" s="14"/>
      <c r="H49" s="12"/>
      <c r="I49" s="9"/>
      <c r="J49" s="12"/>
      <c r="K49" s="21" t="s">
        <v>76</v>
      </c>
    </row>
    <row r="50" spans="1:11" x14ac:dyDescent="0.25">
      <c r="A50" s="38" t="s">
        <v>36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44348</v>
      </c>
      <c r="B51" s="12" t="s">
        <v>37</v>
      </c>
      <c r="C51" s="14"/>
      <c r="D51" s="12"/>
      <c r="E51" s="9"/>
      <c r="F51" s="12"/>
      <c r="G51" s="14" t="str">
        <f>IF(ISBLANK(Table1[[#This Row],[EARNED]]),"",Table1[[#This Row],[EARNED]])</f>
        <v/>
      </c>
      <c r="H51" s="12">
        <v>2</v>
      </c>
      <c r="I51" s="9"/>
      <c r="J51" s="12"/>
      <c r="K51" s="21" t="s">
        <v>38</v>
      </c>
    </row>
    <row r="52" spans="1:11" x14ac:dyDescent="0.25">
      <c r="A52" s="24"/>
      <c r="B52" s="12" t="s">
        <v>37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>
        <v>2</v>
      </c>
      <c r="I52" s="9"/>
      <c r="J52" s="12"/>
      <c r="K52" s="21" t="s">
        <v>39</v>
      </c>
    </row>
    <row r="53" spans="1:11" x14ac:dyDescent="0.25">
      <c r="A53" s="38" t="s">
        <v>40</v>
      </c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>
        <v>44682</v>
      </c>
      <c r="B54" s="21" t="s">
        <v>37</v>
      </c>
      <c r="C54" s="14"/>
      <c r="D54" s="40"/>
      <c r="E54" s="9"/>
      <c r="F54" s="21"/>
      <c r="G54" s="14" t="str">
        <f>IF(ISBLANK(Table1[[#This Row],[EARNED]]),"",Table1[[#This Row],[EARNED]])</f>
        <v/>
      </c>
      <c r="H54" s="40">
        <v>2</v>
      </c>
      <c r="I54" s="9"/>
      <c r="J54" s="12"/>
      <c r="K54" s="21" t="s">
        <v>43</v>
      </c>
    </row>
    <row r="55" spans="1:11" x14ac:dyDescent="0.25">
      <c r="A55" s="24">
        <v>44743</v>
      </c>
      <c r="B55" s="12" t="s">
        <v>44</v>
      </c>
      <c r="C55" s="14"/>
      <c r="D55" s="12">
        <v>1</v>
      </c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41">
        <v>44760</v>
      </c>
    </row>
    <row r="56" spans="1:11" x14ac:dyDescent="0.25">
      <c r="A56" s="24">
        <v>44774</v>
      </c>
      <c r="B56" s="12" t="s">
        <v>41</v>
      </c>
      <c r="C56" s="14"/>
      <c r="D56" s="12">
        <v>3</v>
      </c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 t="s">
        <v>42</v>
      </c>
    </row>
    <row r="57" spans="1:11" x14ac:dyDescent="0.25">
      <c r="A57" s="24">
        <v>44835</v>
      </c>
      <c r="B57" s="12" t="s">
        <v>53</v>
      </c>
      <c r="C57" s="14"/>
      <c r="D57" s="12"/>
      <c r="E57" s="9"/>
      <c r="F57" s="12"/>
      <c r="G57" s="14" t="str">
        <f>IF(ISBLANK(Table1[[#This Row],[EARNED]]),"",Table1[[#This Row],[EARNED]])</f>
        <v/>
      </c>
      <c r="H57" s="12">
        <v>1</v>
      </c>
      <c r="I57" s="9"/>
      <c r="J57" s="12"/>
      <c r="K57" s="41">
        <v>44839</v>
      </c>
    </row>
    <row r="58" spans="1:11" x14ac:dyDescent="0.25">
      <c r="A58" s="24">
        <v>44896</v>
      </c>
      <c r="B58" s="12" t="s">
        <v>53</v>
      </c>
      <c r="C58" s="14"/>
      <c r="D58" s="12"/>
      <c r="E58" s="9"/>
      <c r="F58" s="12"/>
      <c r="G58" s="14" t="str">
        <f>IF(ISBLANK(Table1[[#This Row],[EARNED]]),"",Table1[[#This Row],[EARNED]])</f>
        <v/>
      </c>
      <c r="H58" s="12">
        <v>1</v>
      </c>
      <c r="I58" s="9"/>
      <c r="J58" s="12"/>
      <c r="K58" s="41">
        <v>44905</v>
      </c>
    </row>
    <row r="59" spans="1:11" x14ac:dyDescent="0.25">
      <c r="A59" s="38" t="s">
        <v>78</v>
      </c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>
        <v>44958</v>
      </c>
      <c r="B60" s="12" t="s">
        <v>37</v>
      </c>
      <c r="C60" s="14"/>
      <c r="D60" s="12"/>
      <c r="E60" s="9"/>
      <c r="F60" s="12"/>
      <c r="G60" s="14"/>
      <c r="H60" s="12">
        <v>2</v>
      </c>
      <c r="I60" s="9"/>
      <c r="J60" s="12"/>
      <c r="K60" s="41" t="s">
        <v>79</v>
      </c>
    </row>
    <row r="61" spans="1:11" x14ac:dyDescent="0.25">
      <c r="A61" s="24"/>
      <c r="B61" s="12" t="s">
        <v>53</v>
      </c>
      <c r="C61" s="14"/>
      <c r="D61" s="12"/>
      <c r="E61" s="9"/>
      <c r="F61" s="12"/>
      <c r="G61" s="14"/>
      <c r="H61" s="12">
        <v>1</v>
      </c>
      <c r="I61" s="9"/>
      <c r="J61" s="12"/>
      <c r="K61" s="41">
        <v>44965</v>
      </c>
    </row>
    <row r="62" spans="1:11" x14ac:dyDescent="0.25">
      <c r="A62" s="24">
        <v>45078</v>
      </c>
      <c r="B62" s="21" t="s">
        <v>37</v>
      </c>
      <c r="C62" s="14"/>
      <c r="D62" s="40"/>
      <c r="E62" s="9"/>
      <c r="F62" s="21"/>
      <c r="G62" s="14"/>
      <c r="H62" s="40">
        <v>2</v>
      </c>
      <c r="I62" s="9"/>
      <c r="J62" s="12"/>
      <c r="K62" s="21" t="s">
        <v>80</v>
      </c>
    </row>
    <row r="63" spans="1:11" x14ac:dyDescent="0.25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4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4" sqref="G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45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46</v>
      </c>
      <c r="K2" s="2" t="s">
        <v>47</v>
      </c>
      <c r="L2" s="42" t="s">
        <v>48</v>
      </c>
    </row>
    <row r="3" spans="1:12" x14ac:dyDescent="0.25">
      <c r="A3" s="39">
        <v>225</v>
      </c>
      <c r="B3" s="39">
        <v>145.25</v>
      </c>
      <c r="D3" s="12"/>
      <c r="E3" s="12"/>
      <c r="F3" s="12"/>
      <c r="G3" s="9">
        <f>SUM(D3,E4,F4)</f>
        <v>0</v>
      </c>
      <c r="J3" s="43"/>
      <c r="K3" s="39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62" t="s">
        <v>49</v>
      </c>
      <c r="J6" s="62"/>
      <c r="K6" s="62"/>
      <c r="L6" s="62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50</v>
      </c>
      <c r="J7" s="31" t="s">
        <v>51</v>
      </c>
      <c r="K7" s="31" t="s">
        <v>52</v>
      </c>
      <c r="L7" s="31" t="s">
        <v>52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2023-06-13T06:14:35Z</dcterms:modified>
</cp:coreProperties>
</file>