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0" yWindow="0" windowWidth="11520" windowHeight="1236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5" l="1"/>
  <c r="G46" i="5"/>
  <c r="G47" i="5"/>
  <c r="G39" i="5"/>
  <c r="F3" i="1"/>
  <c r="B4" i="1"/>
  <c r="F4" i="1" l="1"/>
  <c r="B3" i="1"/>
  <c r="B2" i="1"/>
  <c r="G66" i="5"/>
  <c r="G53" i="5"/>
  <c r="G37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5" i="5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5" i="5"/>
  <c r="G44" i="5"/>
  <c r="G43" i="5"/>
  <c r="G42" i="5"/>
  <c r="G41" i="5"/>
  <c r="G40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<sst xmlns="http://schemas.openxmlformats.org/spreadsheetml/2006/main" count="128" uniqueCount="76">
  <si>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</si>
  <si>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</si>
  <si>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</si>
  <si>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</si>
  <si>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</si>
  <si>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</si>
  <si>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</si>
  <si>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</si>
  <si>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</si>
  <si>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</si>
  <si>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</si>
  <si>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</si>
  <si>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</si>
  <si>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</si>
  <si>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</si>
  <si>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</si>
  <si>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</si>
  <si>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</si>
  <si>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</si>
  <si>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</si>
  <si>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</si>
  <si>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</si>
  <si>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</si>
  <si>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</si>
  <si>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</si>
  <si>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</si>
  <si>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</si>
  <si>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</si>
  <si>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</si>
  <si>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</si>
  <si>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</si>
  <si>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</si>
  <si>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</si>
  <si>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</si>
  <si>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</si>
  <si>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</si>
  <si>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</si>
  <si>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</si>
  <si>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</si>
  <si>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</si>
  <si>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</si>
  <si>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</si>
  <si>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</si>
  <si>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</si>
  <si>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</si>
  <si>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</si>
  <si>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</si>
  <si>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</si>
  <si>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</si>
  <si>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</si>
  <si>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LACIBAL, RYAN</t>
  </si>
  <si>
    <t>SL(4-0-0)</t>
  </si>
  <si>
    <t>1/19-24/2018</t>
  </si>
  <si>
    <t>SP(3-0-0)</t>
  </si>
  <si>
    <t>1/16-18/2018</t>
  </si>
  <si>
    <t>SL(2-0-0)</t>
  </si>
  <si>
    <t>8/10,13/2018</t>
  </si>
  <si>
    <t>10/4,5/2018</t>
  </si>
  <si>
    <t>SL(3-0-0)</t>
  </si>
  <si>
    <t>SL(1-0-0)</t>
  </si>
  <si>
    <t>1/16-18/2019</t>
  </si>
  <si>
    <t>6/20,21/2019</t>
  </si>
  <si>
    <t>7/29-31/2019</t>
  </si>
  <si>
    <t>1/2,3/2020</t>
  </si>
  <si>
    <t>1/27,28/2020</t>
  </si>
  <si>
    <t>7/1,2/2020</t>
  </si>
  <si>
    <t>7/28,29/2020</t>
  </si>
  <si>
    <t>SP(1-0-0)</t>
  </si>
  <si>
    <t>9/17,18/2020</t>
  </si>
  <si>
    <t>10/6,7/2020</t>
  </si>
  <si>
    <t>12/23,26-29/2023</t>
  </si>
  <si>
    <t>5/23-25/2023</t>
  </si>
  <si>
    <t>DA</t>
  </si>
  <si>
    <t>06/5-6/2023</t>
  </si>
  <si>
    <t>VL(3-0-0)</t>
  </si>
  <si>
    <t>6/13-15/2023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</si>
</sst>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zoomScale="110" zoomScaleNormal="110" workbookViewId="0">
      <pane ySplit="4050" topLeftCell="A72" activePane="bottomLeft"/>
      <selection activeCell="F4" sqref="F4:G4"/>
      <selection pane="bottomLeft" activeCell="H85" sqref="H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">
        <v>72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63.25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53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54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/>
      <c r="B36" s="20" t="s">
        <v>59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>
        <v>1</v>
      </c>
      <c r="I36" s="9"/>
      <c r="J36" s="11"/>
      <c r="K36" s="50">
        <v>43812</v>
      </c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 t="s">
        <v>55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2</v>
      </c>
      <c r="I38" s="9"/>
      <c r="J38" s="11"/>
      <c r="K38" s="20" t="s">
        <v>63</v>
      </c>
    </row>
    <row r="39" spans="1:11" x14ac:dyDescent="0.25">
      <c r="A39" s="40"/>
      <c r="B39" s="20" t="s">
        <v>55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>
        <v>2</v>
      </c>
      <c r="I39" s="9"/>
      <c r="J39" s="11"/>
      <c r="K39" s="20" t="s">
        <v>64</v>
      </c>
    </row>
    <row r="40" spans="1:11" x14ac:dyDescent="0.25">
      <c r="A40" s="40">
        <v>43862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 t="s">
        <v>67</v>
      </c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50">
        <v>44039</v>
      </c>
    </row>
    <row r="46" spans="1:11" x14ac:dyDescent="0.25">
      <c r="A46" s="40"/>
      <c r="B46" s="20" t="s">
        <v>55</v>
      </c>
      <c r="C46" s="13"/>
      <c r="D46" s="39"/>
      <c r="E46" s="9"/>
      <c r="F46" s="20"/>
      <c r="G46" s="13" t="str">
        <f>IF(ISBLANK(Table15[[#This Row],[EARNED]]),"",Table15[[#This Row],[EARNED]])</f>
        <v/>
      </c>
      <c r="H46" s="39">
        <v>2</v>
      </c>
      <c r="I46" s="9"/>
      <c r="J46" s="11"/>
      <c r="K46" s="50" t="s">
        <v>65</v>
      </c>
    </row>
    <row r="47" spans="1:11" x14ac:dyDescent="0.25">
      <c r="A47" s="40"/>
      <c r="B47" s="20" t="s">
        <v>55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>
        <v>2</v>
      </c>
      <c r="I47" s="9"/>
      <c r="J47" s="11"/>
      <c r="K47" s="50" t="s">
        <v>66</v>
      </c>
    </row>
    <row r="48" spans="1:11" x14ac:dyDescent="0.25">
      <c r="A48" s="40">
        <v>44044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44075</v>
      </c>
      <c r="B49" s="20" t="s">
        <v>55</v>
      </c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>
        <v>2</v>
      </c>
      <c r="I49" s="9"/>
      <c r="J49" s="11"/>
      <c r="K49" s="20" t="s">
        <v>68</v>
      </c>
    </row>
    <row r="50" spans="1:11" x14ac:dyDescent="0.25">
      <c r="A50" s="40">
        <v>44105</v>
      </c>
      <c r="B50" s="20" t="s">
        <v>55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>
        <v>2</v>
      </c>
      <c r="I50" s="9"/>
      <c r="J50" s="11"/>
      <c r="K50" s="20" t="s">
        <v>69</v>
      </c>
    </row>
    <row r="51" spans="1:11" x14ac:dyDescent="0.25">
      <c r="A51" s="40">
        <v>44136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44166</v>
      </c>
      <c r="B52" s="20" t="s">
        <v>49</v>
      </c>
      <c r="C52" s="13">
        <v>1.25</v>
      </c>
      <c r="D52" s="39">
        <v>5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8" t="s">
        <v>45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>
        <v>44197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44228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44256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44287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44317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44348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44378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44409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44440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44470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44501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44531</v>
      </c>
      <c r="B65" s="20" t="s">
        <v>49</v>
      </c>
      <c r="C65" s="13">
        <v>1.25</v>
      </c>
      <c r="D65" s="39">
        <v>5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8" t="s">
        <v>46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>
        <v>44562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44593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44621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44652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44682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44713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44743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44774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44805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44866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44896</v>
      </c>
      <c r="B78" s="20" t="s">
        <v>49</v>
      </c>
      <c r="C78" s="13">
        <v>1.25</v>
      </c>
      <c r="D78" s="39">
        <v>5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70</v>
      </c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45017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45047</v>
      </c>
      <c r="B84" s="20" t="s">
        <v>58</v>
      </c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>
        <v>3</v>
      </c>
      <c r="I84" s="9"/>
      <c r="J84" s="11"/>
      <c r="K84" s="20" t="s">
        <v>71</v>
      </c>
    </row>
    <row r="85" spans="1:11" x14ac:dyDescent="0.25">
      <c r="A85" s="40">
        <v>45078</v>
      </c>
      <c r="B85" s="20" t="s">
        <v>55</v>
      </c>
      <c r="C85" s="13"/>
      <c r="D85" s="39"/>
      <c r="E85" s="9"/>
      <c r="F85" s="20"/>
      <c r="G85" s="13" t="str">
        <f>IF(ISBLANK(Table15[[#This Row],[EARNED]]),"",Table15[[#This Row],[EARNED]])</f>
        <v/>
      </c>
      <c r="H85" s="39">
        <v>2</v>
      </c>
      <c r="I85" s="9"/>
      <c r="J85" s="11"/>
      <c r="K85" s="20" t="s">
        <v>73</v>
      </c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3"/>
  <sheetViews>
    <sheetView tabSelected="1" zoomScale="110" zoomScaleNormal="110" workbookViewId="0">
      <pane ySplit="4155" topLeftCell="A10" activePane="bottomLeft"/>
      <selection activeCell="I9" sqref="I9"/>
      <selection pane="bottomLeft" activeCell="K24" sqref="K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LACIBAL, RYAN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>DA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122.685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0.16300000000000026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4</v>
      </c>
      <c r="I11" s="9"/>
      <c r="J11" s="11"/>
      <c r="K11" s="20" t="s">
        <v>52</v>
      </c>
    </row>
    <row r="12" spans="1:11" x14ac:dyDescent="0.25">
      <c r="A12" s="40">
        <v>43313</v>
      </c>
      <c r="B12" s="20" t="s">
        <v>55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56</v>
      </c>
    </row>
    <row r="13" spans="1:11" x14ac:dyDescent="0.25">
      <c r="A13" s="40">
        <v>43374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57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43466</v>
      </c>
      <c r="B15" s="20" t="s">
        <v>58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60</v>
      </c>
    </row>
    <row r="16" spans="1:11" x14ac:dyDescent="0.25">
      <c r="A16" s="41">
        <v>43497</v>
      </c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49">
        <v>43509</v>
      </c>
    </row>
    <row r="17" spans="1:11" x14ac:dyDescent="0.25">
      <c r="A17" s="40">
        <v>43586</v>
      </c>
      <c r="B17" s="20" t="s">
        <v>59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50">
        <v>43602</v>
      </c>
    </row>
    <row r="18" spans="1:11" x14ac:dyDescent="0.25">
      <c r="A18" s="40">
        <v>43617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61</v>
      </c>
    </row>
    <row r="19" spans="1:11" x14ac:dyDescent="0.25">
      <c r="A19" s="40">
        <v>43647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50">
        <v>43664</v>
      </c>
    </row>
    <row r="20" spans="1:11" x14ac:dyDescent="0.25">
      <c r="A20" s="40"/>
      <c r="B20" s="20" t="s">
        <v>58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62</v>
      </c>
    </row>
    <row r="21" spans="1:11" x14ac:dyDescent="0.25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8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45078</v>
      </c>
      <c r="B23" s="20" t="s">
        <v>74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75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1"/>
      <c r="B123" s="15"/>
      <c r="C123" s="42"/>
      <c r="D123" s="43"/>
      <c r="E123" s="9"/>
      <c r="F123" s="15"/>
      <c r="G123" s="42" t="str">
        <f>IF(ISBLANK(Table1[[#This Row],[EARNED]]),"",Table1[[#This Row],[EARNED]])</f>
        <v/>
      </c>
      <c r="H123" s="43"/>
      <c r="I123" s="9"/>
      <c r="J123" s="12"/>
      <c r="K12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125.685</v>
      </c>
      <c r="B3" s="11">
        <v>19.163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2023-06-16T07:29:10Z</dcterms:modified>
</cp:coreProperties>
</file>