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EB1CEA3-15FC-4119-9453-72E70388B72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6" i="1"/>
  <c r="G137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7" i="1"/>
  <c r="G159" i="1"/>
  <c r="G160" i="1"/>
  <c r="G161" i="1"/>
  <c r="G162" i="1"/>
  <c r="G164" i="1"/>
  <c r="G165" i="1"/>
  <c r="G166" i="1"/>
  <c r="G167" i="1"/>
  <c r="G168" i="1"/>
  <c r="G169" i="1"/>
  <c r="G170" i="1"/>
  <c r="G173" i="1"/>
  <c r="G174" i="1"/>
  <c r="G175" i="1"/>
  <c r="G176" i="1"/>
  <c r="G178" i="1"/>
  <c r="G179" i="1"/>
  <c r="G180" i="1"/>
  <c r="G182" i="1"/>
  <c r="G183" i="1"/>
  <c r="G184" i="1"/>
  <c r="G185" i="1"/>
  <c r="G187" i="1"/>
  <c r="G188" i="1"/>
  <c r="G191" i="1"/>
  <c r="G192" i="1"/>
  <c r="G195" i="1"/>
  <c r="G196" i="1"/>
  <c r="G197" i="1"/>
  <c r="G198" i="1"/>
  <c r="G199" i="1"/>
  <c r="G200" i="1"/>
  <c r="G201" i="1"/>
  <c r="G202" i="1"/>
  <c r="G203" i="1"/>
  <c r="G204" i="1"/>
  <c r="G205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3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3" i="1"/>
  <c r="G266" i="1"/>
  <c r="G268" i="1"/>
  <c r="G270" i="1"/>
  <c r="G273" i="1"/>
  <c r="G274" i="1"/>
  <c r="G275" i="1"/>
  <c r="G276" i="1"/>
  <c r="G277" i="1"/>
  <c r="G278" i="1"/>
  <c r="G280" i="1"/>
  <c r="G283" i="1"/>
  <c r="G285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5" i="1"/>
  <c r="G307" i="1"/>
  <c r="G308" i="1"/>
  <c r="G309" i="1"/>
  <c r="G310" i="1"/>
  <c r="G311" i="1"/>
  <c r="G314" i="1"/>
  <c r="G316" i="1"/>
  <c r="G317" i="1"/>
  <c r="G318" i="1"/>
  <c r="G319" i="1"/>
  <c r="G320" i="1"/>
  <c r="G322" i="1"/>
  <c r="G324" i="1"/>
  <c r="G325" i="1"/>
  <c r="G326" i="1"/>
  <c r="G327" i="1"/>
  <c r="G329" i="1"/>
  <c r="G330" i="1"/>
  <c r="G331" i="1"/>
  <c r="G333" i="1"/>
  <c r="G335" i="1"/>
  <c r="G336" i="1"/>
  <c r="G337" i="1"/>
  <c r="G338" i="1"/>
  <c r="G340" i="1"/>
  <c r="G341" i="1"/>
  <c r="G342" i="1"/>
  <c r="G343" i="1"/>
  <c r="G345" i="1"/>
  <c r="G346" i="1"/>
  <c r="G347" i="1"/>
  <c r="G348" i="1"/>
  <c r="G350" i="1"/>
  <c r="G351" i="1"/>
  <c r="G352" i="1"/>
  <c r="G353" i="1"/>
  <c r="G113" i="1"/>
  <c r="G11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354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9" i="1" s="1"/>
  <c r="A100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2" i="1" s="1"/>
  <c r="A123" i="1" s="1"/>
  <c r="A124" i="1" s="1"/>
  <c r="A125" i="1" s="1"/>
  <c r="A126" i="1" s="1"/>
  <c r="A127" i="1" s="1"/>
  <c r="A128" i="1" s="1"/>
  <c r="A129" i="1" s="1"/>
  <c r="A131" i="1" s="1"/>
  <c r="A133" i="1" s="1"/>
  <c r="A134" i="1" s="1"/>
  <c r="A136" i="1" s="1"/>
  <c r="A137" i="1" s="1"/>
  <c r="A139" i="1" s="1"/>
  <c r="A140" i="1" s="1"/>
  <c r="A141" i="1" s="1"/>
  <c r="A142" i="1" s="1"/>
  <c r="A143" i="1" s="1"/>
  <c r="A144" i="1" s="1"/>
  <c r="A147" i="1" s="1"/>
  <c r="A149" i="1" s="1"/>
  <c r="A150" i="1" s="1"/>
  <c r="A151" i="1" s="1"/>
  <c r="A152" i="1" s="1"/>
  <c r="A157" i="1" s="1"/>
  <c r="A159" i="1" s="1"/>
  <c r="A160" i="1" s="1"/>
  <c r="A161" i="1" s="1"/>
  <c r="A162" i="1" s="1"/>
  <c r="A164" i="1" s="1"/>
  <c r="A165" i="1" s="1"/>
  <c r="A166" i="1" s="1"/>
  <c r="A168" i="1" s="1"/>
  <c r="A169" i="1" s="1"/>
  <c r="A170" i="1" s="1"/>
  <c r="A173" i="1" s="1"/>
  <c r="A174" i="1" s="1"/>
  <c r="A175" i="1" s="1"/>
  <c r="A176" i="1" s="1"/>
  <c r="A178" i="1" s="1"/>
  <c r="A179" i="1" s="1"/>
  <c r="A180" i="1" s="1"/>
  <c r="A182" i="1" s="1"/>
  <c r="A183" i="1" s="1"/>
  <c r="A185" i="1" s="1"/>
  <c r="A187" i="1" s="1"/>
  <c r="A188" i="1" s="1"/>
  <c r="A191" i="1" s="1"/>
  <c r="A192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8" i="1" s="1"/>
  <c r="A209" i="1" s="1"/>
  <c r="A210" i="1" s="1"/>
  <c r="A212" i="1" s="1"/>
  <c r="A213" i="1" s="1"/>
  <c r="A214" i="1" s="1"/>
  <c r="A215" i="1" s="1"/>
  <c r="A217" i="1" s="1"/>
  <c r="A218" i="1" s="1"/>
  <c r="A220" i="1" s="1"/>
  <c r="A221" i="1" s="1"/>
  <c r="A223" i="1" s="1"/>
  <c r="A227" i="1" s="1"/>
  <c r="A229" i="1" s="1"/>
  <c r="A230" i="1" s="1"/>
  <c r="A231" i="1" s="1"/>
  <c r="A232" i="1" s="1"/>
  <c r="A233" i="1" s="1"/>
  <c r="A234" i="1" s="1"/>
  <c r="A235" i="1" s="1"/>
  <c r="A236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0" i="1" s="1"/>
  <c r="A251" i="1" s="1"/>
  <c r="A254" i="1" s="1"/>
  <c r="A255" i="1" s="1"/>
  <c r="A256" i="1" s="1"/>
  <c r="A257" i="1" s="1"/>
  <c r="A260" i="1" s="1"/>
  <c r="A261" i="1" s="1"/>
  <c r="A262" i="1" s="1"/>
  <c r="A263" i="1" s="1"/>
  <c r="A266" i="1" s="1"/>
  <c r="A268" i="1" s="1"/>
  <c r="A270" i="1" s="1"/>
  <c r="A273" i="1" s="1"/>
  <c r="A277" i="1" s="1"/>
  <c r="A278" i="1" s="1"/>
  <c r="A280" i="1" s="1"/>
  <c r="A283" i="1" s="1"/>
  <c r="A285" i="1" s="1"/>
  <c r="A289" i="1" s="1"/>
  <c r="A290" i="1" s="1"/>
  <c r="A291" i="1" s="1"/>
  <c r="A292" i="1" s="1"/>
  <c r="A293" i="1" s="1"/>
  <c r="A295" i="1" s="1"/>
  <c r="A296" i="1" s="1"/>
  <c r="A300" i="1" s="1"/>
  <c r="A301" i="1" s="1"/>
  <c r="A302" i="1" s="1"/>
  <c r="A305" i="1" s="1"/>
  <c r="A307" i="1" s="1"/>
  <c r="A308" i="1" s="1"/>
  <c r="A309" i="1" s="1"/>
  <c r="A310" i="1" s="1"/>
  <c r="A311" i="1" s="1"/>
  <c r="A314" i="1" s="1"/>
  <c r="A316" i="1" s="1"/>
  <c r="A317" i="1" s="1"/>
  <c r="A319" i="1" s="1"/>
  <c r="A320" i="1" s="1"/>
  <c r="A322" i="1" s="1"/>
  <c r="A324" i="1" s="1"/>
  <c r="A325" i="1" s="1"/>
  <c r="A326" i="1" s="1"/>
  <c r="A327" i="1" s="1"/>
  <c r="A329" i="1" s="1"/>
  <c r="A330" i="1" s="1"/>
  <c r="A331" i="1" s="1"/>
  <c r="A333" i="1" s="1"/>
  <c r="A335" i="1" s="1"/>
  <c r="A338" i="1" s="1"/>
  <c r="A340" i="1" s="1"/>
  <c r="A341" i="1" s="1"/>
  <c r="A342" i="1" s="1"/>
  <c r="A343" i="1" s="1"/>
  <c r="A345" i="1" s="1"/>
  <c r="A346" i="1" s="1"/>
  <c r="A347" i="1" s="1"/>
  <c r="A348" i="1" s="1"/>
  <c r="A350" i="1" s="1"/>
  <c r="A351" i="1" s="1"/>
  <c r="A352" i="1" s="1"/>
  <c r="G3" i="3" l="1"/>
  <c r="G364" i="1"/>
  <c r="G365" i="1"/>
  <c r="G366" i="1"/>
  <c r="G367" i="1"/>
  <c r="G369" i="1"/>
  <c r="G370" i="1"/>
  <c r="G371" i="1"/>
  <c r="G372" i="1"/>
  <c r="G373" i="1"/>
  <c r="G374" i="1"/>
  <c r="G37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20" i="1"/>
  <c r="G421" i="1"/>
  <c r="G423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55" i="1"/>
  <c r="G356" i="1"/>
  <c r="G357" i="1"/>
  <c r="G358" i="1"/>
  <c r="G359" i="1"/>
  <c r="G3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<sst xmlns="http://schemas.openxmlformats.org/spreadsheetml/2006/main" count="470" uniqueCount="290">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</sst>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6"/>
  <sheetViews>
    <sheetView tabSelected="1" topLeftCell="A7" zoomScale="120" zoomScaleNormal="120" workbookViewId="0">
      <pane ySplit="2520" topLeftCell="A428" activePane="bottomLeft"/>
      <selection activeCell="D9" sqref="D9"/>
      <selection pane="bottomLeft" activeCell="F448" sqref="F4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43</v>
      </c>
      <c r="C4" s="57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12.653000000000134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167.5</v>
      </c>
      <c r="J9" s="11"/>
      <c r="K9" s="20"/>
    </row>
    <row r="10" spans="1:11" x14ac:dyDescent="0.3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35591</v>
      </c>
      <c r="B11" s="51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3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35916</v>
      </c>
      <c r="B23" s="20" t="s">
        <v>90</v>
      </c>
      <c r="C23" s="13">
        <v>1.25</v>
      </c>
      <c r="D23" s="39">
        <v>5.375</v>
      </c>
      <c r="E23" s="13"/>
      <c r="F23" s="20"/>
      <c r="G23" s="13">
        <f>IF(ISBLANK(Table1[[#This Row],[EARNED]]),"",Table1[[#This Row],[EARNED]])</f>
        <v>1.25</v>
      </c>
      <c r="H23" s="39">
        <v>14.625</v>
      </c>
      <c r="I23" s="13"/>
      <c r="J23" s="11"/>
      <c r="K23" s="20" t="s">
        <v>89</v>
      </c>
    </row>
    <row r="24" spans="1:11" x14ac:dyDescent="0.3">
      <c r="A24" s="23">
        <f t="shared" si="1"/>
        <v>35947</v>
      </c>
      <c r="B24" s="20" t="s">
        <v>91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93</v>
      </c>
    </row>
    <row r="30" spans="1:11" x14ac:dyDescent="0.3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48" t="s">
        <v>92</v>
      </c>
      <c r="B31" s="52"/>
      <c r="C31" s="13"/>
      <c r="D31" s="53"/>
      <c r="E31" s="13"/>
      <c r="F31" s="52"/>
      <c r="G31" s="13" t="str">
        <f>IF(ISBLANK(Table1[[#This Row],[EARNED]]),"",Table1[[#This Row],[EARNED]])</f>
        <v/>
      </c>
      <c r="H31" s="53"/>
      <c r="I31" s="13"/>
      <c r="J31" s="2"/>
      <c r="K31" s="52"/>
    </row>
    <row r="32" spans="1:11" x14ac:dyDescent="0.3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ref="A35:A44" si="2">EDATE(A34,1)</f>
        <v>36251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2"/>
        <v>36312</v>
      </c>
      <c r="B37" s="20" t="s">
        <v>91</v>
      </c>
      <c r="C37" s="13">
        <v>1.25</v>
      </c>
      <c r="D37" s="39">
        <v>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/>
      <c r="B38" s="20" t="s">
        <v>94</v>
      </c>
      <c r="C38" s="13"/>
      <c r="D38" s="39"/>
      <c r="E38" s="13"/>
      <c r="F38" s="20"/>
      <c r="G38" s="13"/>
      <c r="H38" s="39">
        <v>8</v>
      </c>
      <c r="I38" s="13"/>
      <c r="J38" s="11"/>
      <c r="K38" s="20" t="s">
        <v>95</v>
      </c>
    </row>
    <row r="39" spans="1:11" x14ac:dyDescent="0.3">
      <c r="A39" s="23">
        <f>EDATE(A37,1)</f>
        <v>36342</v>
      </c>
      <c r="B39" s="20" t="s">
        <v>98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44</v>
      </c>
      <c r="I39" s="13"/>
      <c r="J39" s="11"/>
      <c r="K39" s="20" t="s">
        <v>96</v>
      </c>
    </row>
    <row r="40" spans="1:11" x14ac:dyDescent="0.3">
      <c r="A40" s="23">
        <f t="shared" si="2"/>
        <v>36373</v>
      </c>
      <c r="B40" s="20" t="s">
        <v>97</v>
      </c>
      <c r="C40" s="13">
        <v>1.25</v>
      </c>
      <c r="D40" s="39">
        <v>18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99</v>
      </c>
    </row>
    <row r="41" spans="1:11" x14ac:dyDescent="0.3">
      <c r="A41" s="23">
        <f t="shared" si="2"/>
        <v>36404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36434</v>
      </c>
      <c r="B42" s="20" t="s">
        <v>100</v>
      </c>
      <c r="C42" s="13">
        <v>1.25</v>
      </c>
      <c r="D42" s="39">
        <v>2.1000000000000005E-2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36465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36495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48" t="s">
        <v>101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f>EDATE(A44,1)</f>
        <v>36526</v>
      </c>
      <c r="B46" s="20" t="s">
        <v>102</v>
      </c>
      <c r="C46" s="13">
        <v>1.25</v>
      </c>
      <c r="D46" s="39">
        <v>4.4000000000000004E-2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>EDATE(A46,1)</f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ref="A48:A56" si="3">EDATE(A47,1)</f>
        <v>36586</v>
      </c>
      <c r="B48" s="20" t="s">
        <v>60</v>
      </c>
      <c r="C48" s="13">
        <v>1.25</v>
      </c>
      <c r="D48" s="39">
        <v>2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103</v>
      </c>
    </row>
    <row r="49" spans="1:11" x14ac:dyDescent="0.3">
      <c r="A49" s="23">
        <f t="shared" si="3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3"/>
        <v>36647</v>
      </c>
      <c r="B50" s="20" t="s">
        <v>51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104</v>
      </c>
    </row>
    <row r="51" spans="1:11" x14ac:dyDescent="0.3">
      <c r="A51" s="23">
        <f t="shared" si="3"/>
        <v>36678</v>
      </c>
      <c r="B51" s="20" t="s">
        <v>105</v>
      </c>
      <c r="C51" s="13">
        <v>1.25</v>
      </c>
      <c r="D51" s="54">
        <v>0.01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3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36800</v>
      </c>
      <c r="B55" s="20" t="s">
        <v>106</v>
      </c>
      <c r="C55" s="13">
        <v>1.25</v>
      </c>
      <c r="D55" s="39">
        <v>3.1000000000000014E-2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36831</v>
      </c>
      <c r="B56" s="20" t="s">
        <v>49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</v>
      </c>
      <c r="I56" s="13"/>
      <c r="J56" s="11"/>
      <c r="K56" s="20" t="s">
        <v>108</v>
      </c>
    </row>
    <row r="57" spans="1:11" x14ac:dyDescent="0.3">
      <c r="A57" s="23"/>
      <c r="B57" s="20" t="s">
        <v>107</v>
      </c>
      <c r="C57" s="13"/>
      <c r="D57" s="39">
        <v>5.2000000000000011E-2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EDATE(A56,1)</f>
        <v>36861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8" t="s">
        <v>109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36892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>EDATE(A60,1)</f>
        <v>36923</v>
      </c>
      <c r="B61" s="20" t="s">
        <v>100</v>
      </c>
      <c r="C61" s="13">
        <v>1.25</v>
      </c>
      <c r="D61" s="39">
        <v>2.1000000000000005E-2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ref="A62:A70" si="4">EDATE(A61,1)</f>
        <v>36951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4"/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4"/>
        <v>37012</v>
      </c>
      <c r="B64" s="20" t="s">
        <v>60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112</v>
      </c>
    </row>
    <row r="65" spans="1:11" x14ac:dyDescent="0.3">
      <c r="A65" s="23">
        <f t="shared" si="4"/>
        <v>37043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37073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37104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37135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37165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37196</v>
      </c>
      <c r="B70" s="20" t="s">
        <v>51</v>
      </c>
      <c r="C70" s="13">
        <v>1.25</v>
      </c>
      <c r="D70" s="39">
        <v>3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113</v>
      </c>
    </row>
    <row r="71" spans="1:11" x14ac:dyDescent="0.3">
      <c r="A71" s="23"/>
      <c r="B71" s="20" t="s">
        <v>51</v>
      </c>
      <c r="C71" s="13"/>
      <c r="D71" s="39">
        <v>3</v>
      </c>
      <c r="E71" s="13"/>
      <c r="F71" s="20"/>
      <c r="G71" s="13"/>
      <c r="H71" s="39"/>
      <c r="I71" s="13"/>
      <c r="J71" s="11"/>
      <c r="K71" s="20" t="s">
        <v>114</v>
      </c>
    </row>
    <row r="72" spans="1:11" x14ac:dyDescent="0.3">
      <c r="A72" s="23">
        <f>EDATE(A70,1)</f>
        <v>37226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48" t="s">
        <v>110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37257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>EDATE(A74,1)</f>
        <v>37288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ref="A76:A85" si="5">EDATE(A75,1)</f>
        <v>37316</v>
      </c>
      <c r="B76" s="20" t="s">
        <v>105</v>
      </c>
      <c r="C76" s="13">
        <v>1.25</v>
      </c>
      <c r="D76" s="39">
        <v>0.01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5"/>
        <v>37347</v>
      </c>
      <c r="B77" s="20" t="s">
        <v>105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5"/>
        <v>37377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37408</v>
      </c>
      <c r="B79" s="20" t="s">
        <v>115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30</v>
      </c>
      <c r="I79" s="13"/>
      <c r="J79" s="11"/>
      <c r="K79" s="20" t="s">
        <v>116</v>
      </c>
    </row>
    <row r="80" spans="1:11" x14ac:dyDescent="0.3">
      <c r="A80" s="23">
        <f t="shared" si="5"/>
        <v>37438</v>
      </c>
      <c r="B80" s="20" t="s">
        <v>117</v>
      </c>
      <c r="C80" s="13">
        <v>1.25</v>
      </c>
      <c r="D80" s="39">
        <v>0.5</v>
      </c>
      <c r="E80" s="13"/>
      <c r="F80" s="20"/>
      <c r="G80" s="13">
        <f>IF(ISBLANK(Table1[[#This Row],[EARNED]]),"",Table1[[#This Row],[EARNED]])</f>
        <v>1.25</v>
      </c>
      <c r="H80" s="39">
        <v>9.5</v>
      </c>
      <c r="I80" s="13"/>
      <c r="J80" s="11"/>
      <c r="K80" s="20" t="s">
        <v>118</v>
      </c>
    </row>
    <row r="81" spans="1:11" x14ac:dyDescent="0.3">
      <c r="A81" s="23">
        <f t="shared" si="5"/>
        <v>37469</v>
      </c>
      <c r="B81" s="20" t="s">
        <v>119</v>
      </c>
      <c r="C81" s="13">
        <v>1.25</v>
      </c>
      <c r="D81" s="39">
        <v>1.2E-2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37500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37530</v>
      </c>
      <c r="B83" s="20" t="s">
        <v>105</v>
      </c>
      <c r="C83" s="13">
        <v>1.25</v>
      </c>
      <c r="D83" s="39">
        <v>0.01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37561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37591</v>
      </c>
      <c r="B85" s="20" t="s">
        <v>91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48" t="s">
        <v>111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37622</v>
      </c>
      <c r="B87" s="20" t="s">
        <v>46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4</v>
      </c>
      <c r="I87" s="13"/>
      <c r="J87" s="11"/>
      <c r="K87" s="20" t="s">
        <v>120</v>
      </c>
    </row>
    <row r="88" spans="1:11" x14ac:dyDescent="0.3">
      <c r="A88" s="23">
        <f>EDATE(A87,1)</f>
        <v>37653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ref="A89:A100" si="6">EDATE(A88,1)</f>
        <v>37681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6"/>
        <v>37712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6"/>
        <v>37742</v>
      </c>
      <c r="B91" s="20" t="s">
        <v>51</v>
      </c>
      <c r="C91" s="13">
        <v>1.25</v>
      </c>
      <c r="D91" s="39">
        <v>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121</v>
      </c>
    </row>
    <row r="92" spans="1:11" x14ac:dyDescent="0.3">
      <c r="A92" s="23">
        <f t="shared" si="6"/>
        <v>37773</v>
      </c>
      <c r="B92" s="20" t="s">
        <v>45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55">
        <v>45093</v>
      </c>
    </row>
    <row r="93" spans="1:11" x14ac:dyDescent="0.3">
      <c r="A93" s="23"/>
      <c r="B93" s="20" t="s">
        <v>45</v>
      </c>
      <c r="C93" s="13"/>
      <c r="D93" s="39">
        <v>1</v>
      </c>
      <c r="E93" s="13"/>
      <c r="F93" s="20"/>
      <c r="G93" s="13"/>
      <c r="H93" s="39"/>
      <c r="I93" s="13"/>
      <c r="J93" s="11"/>
      <c r="K93" s="55">
        <v>45100</v>
      </c>
    </row>
    <row r="94" spans="1:11" x14ac:dyDescent="0.3">
      <c r="A94" s="23">
        <f>EDATE(A92,1)</f>
        <v>37803</v>
      </c>
      <c r="B94" s="20" t="s">
        <v>49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122</v>
      </c>
    </row>
    <row r="95" spans="1:11" x14ac:dyDescent="0.3">
      <c r="A95" s="23">
        <f t="shared" si="6"/>
        <v>37834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37865</v>
      </c>
      <c r="B96" s="20" t="s">
        <v>59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123</v>
      </c>
    </row>
    <row r="97" spans="1:11" x14ac:dyDescent="0.3">
      <c r="A97" s="23">
        <f t="shared" si="6"/>
        <v>37895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124</v>
      </c>
    </row>
    <row r="98" spans="1:11" x14ac:dyDescent="0.3">
      <c r="A98" s="23"/>
      <c r="B98" s="20" t="s">
        <v>100</v>
      </c>
      <c r="C98" s="13"/>
      <c r="D98" s="39">
        <v>2.1000000000000005E-2</v>
      </c>
      <c r="E98" s="13"/>
      <c r="F98" s="20"/>
      <c r="G98" s="13"/>
      <c r="H98" s="39"/>
      <c r="I98" s="13"/>
      <c r="J98" s="11"/>
      <c r="K98" s="20"/>
    </row>
    <row r="99" spans="1:11" x14ac:dyDescent="0.3">
      <c r="A99" s="23">
        <f>EDATE(A97,1)</f>
        <v>37926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37956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48" t="s">
        <v>125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37987</v>
      </c>
      <c r="B102" s="20" t="s">
        <v>94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8</v>
      </c>
      <c r="I102" s="13"/>
      <c r="J102" s="11"/>
      <c r="K102" s="20" t="s">
        <v>127</v>
      </c>
    </row>
    <row r="103" spans="1:11" x14ac:dyDescent="0.3">
      <c r="A103" s="23"/>
      <c r="B103" s="20" t="s">
        <v>45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5">
        <v>44948</v>
      </c>
    </row>
    <row r="104" spans="1:11" x14ac:dyDescent="0.3">
      <c r="A104" s="23">
        <f>EDATE(A102,1)</f>
        <v>38018</v>
      </c>
      <c r="B104" s="20" t="s">
        <v>45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55">
        <v>44985</v>
      </c>
    </row>
    <row r="105" spans="1:11" x14ac:dyDescent="0.3">
      <c r="A105" s="23">
        <f t="shared" ref="A105:A114" si="7">EDATE(A104,1)</f>
        <v>38047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38078</v>
      </c>
      <c r="B106" s="20" t="s">
        <v>45</v>
      </c>
      <c r="C106" s="13">
        <v>1.25</v>
      </c>
      <c r="D106" s="39">
        <v>1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55">
        <v>45042</v>
      </c>
    </row>
    <row r="107" spans="1:11" x14ac:dyDescent="0.3">
      <c r="A107" s="23">
        <f t="shared" si="7"/>
        <v>38108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38139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38169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38200</v>
      </c>
      <c r="B110" s="20" t="s">
        <v>59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128</v>
      </c>
    </row>
    <row r="111" spans="1:11" x14ac:dyDescent="0.3">
      <c r="A111" s="23">
        <f t="shared" si="7"/>
        <v>38231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7"/>
        <v>38261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38292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7"/>
        <v>38322</v>
      </c>
      <c r="B114" s="20" t="s">
        <v>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3</v>
      </c>
      <c r="I114" s="13"/>
      <c r="J114" s="11"/>
      <c r="K114" s="20" t="s">
        <v>130</v>
      </c>
    </row>
    <row r="115" spans="1:11" x14ac:dyDescent="0.3">
      <c r="A115" s="48" t="s">
        <v>126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f>EDATE(A114,1)</f>
        <v>38353</v>
      </c>
      <c r="B116" s="20" t="s">
        <v>48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5">
        <v>44928</v>
      </c>
    </row>
    <row r="117" spans="1:11" x14ac:dyDescent="0.3">
      <c r="A117" s="23">
        <f>EDATE(A116,1)</f>
        <v>38384</v>
      </c>
      <c r="B117" s="20" t="s">
        <v>131</v>
      </c>
      <c r="C117" s="13">
        <v>1.25</v>
      </c>
      <c r="D117" s="39">
        <v>8.0000000000000002E-3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ref="A118:A129" si="8">EDATE(A117,1)</f>
        <v>38412</v>
      </c>
      <c r="B118" s="20" t="s">
        <v>132</v>
      </c>
      <c r="C118" s="13">
        <v>1.25</v>
      </c>
      <c r="D118" s="39">
        <v>7.3000000000000009E-2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38443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133</v>
      </c>
    </row>
    <row r="120" spans="1:11" x14ac:dyDescent="0.3">
      <c r="A120" s="23"/>
      <c r="B120" s="20" t="s">
        <v>134</v>
      </c>
      <c r="C120" s="13"/>
      <c r="D120" s="39">
        <v>1</v>
      </c>
      <c r="E120" s="13"/>
      <c r="F120" s="20"/>
      <c r="G120" s="13"/>
      <c r="H120" s="39"/>
      <c r="I120" s="13"/>
      <c r="J120" s="11"/>
      <c r="K120" s="55">
        <v>45057</v>
      </c>
    </row>
    <row r="121" spans="1:11" x14ac:dyDescent="0.3">
      <c r="A121" s="23"/>
      <c r="B121" s="20" t="s">
        <v>135</v>
      </c>
      <c r="C121" s="13"/>
      <c r="D121" s="39">
        <v>3.3000000000000015E-2</v>
      </c>
      <c r="E121" s="13"/>
      <c r="F121" s="20"/>
      <c r="G121" s="13"/>
      <c r="H121" s="39"/>
      <c r="I121" s="13"/>
      <c r="J121" s="11"/>
      <c r="K121" s="20"/>
    </row>
    <row r="122" spans="1:11" x14ac:dyDescent="0.3">
      <c r="A122" s="23">
        <f>EDATE(A119,1)</f>
        <v>38473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38504</v>
      </c>
      <c r="B123" s="20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4</v>
      </c>
      <c r="I123" s="13"/>
      <c r="J123" s="11"/>
      <c r="K123" s="20" t="s">
        <v>138</v>
      </c>
    </row>
    <row r="124" spans="1:11" x14ac:dyDescent="0.3">
      <c r="A124" s="23">
        <f t="shared" si="8"/>
        <v>38534</v>
      </c>
      <c r="B124" s="20" t="s">
        <v>136</v>
      </c>
      <c r="C124" s="13">
        <v>1.25</v>
      </c>
      <c r="D124" s="39">
        <v>4.2000000000000003E-2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8"/>
        <v>38565</v>
      </c>
      <c r="B125" s="20" t="s">
        <v>137</v>
      </c>
      <c r="C125" s="13">
        <v>1.25</v>
      </c>
      <c r="D125" s="39">
        <v>0.10200000000000001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8"/>
        <v>38596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8"/>
        <v>38626</v>
      </c>
      <c r="B127" s="20" t="s">
        <v>91</v>
      </c>
      <c r="C127" s="13">
        <v>1.25</v>
      </c>
      <c r="D127" s="39">
        <v>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139</v>
      </c>
    </row>
    <row r="128" spans="1:11" x14ac:dyDescent="0.3">
      <c r="A128" s="23">
        <f t="shared" si="8"/>
        <v>38657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8"/>
        <v>38687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48" t="s">
        <v>140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38718</v>
      </c>
      <c r="B131" s="20" t="s">
        <v>61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141</v>
      </c>
    </row>
    <row r="132" spans="1:11" x14ac:dyDescent="0.3">
      <c r="A132" s="23"/>
      <c r="B132" s="20" t="s">
        <v>132</v>
      </c>
      <c r="C132" s="13"/>
      <c r="D132" s="39">
        <v>7.3000000000000009E-2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EDATE(A131,1)</f>
        <v>38749</v>
      </c>
      <c r="B133" s="20" t="s">
        <v>142</v>
      </c>
      <c r="C133" s="13">
        <v>1.25</v>
      </c>
      <c r="D133" s="39">
        <v>4.6000000000000006E-2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ref="A134:A144" si="9">EDATE(A133,1)</f>
        <v>38777</v>
      </c>
      <c r="B134" s="20" t="s">
        <v>134</v>
      </c>
      <c r="C134" s="13">
        <v>1.25</v>
      </c>
      <c r="D134" s="39">
        <v>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5">
        <v>45013</v>
      </c>
    </row>
    <row r="135" spans="1:11" x14ac:dyDescent="0.3">
      <c r="A135" s="23"/>
      <c r="B135" s="20" t="s">
        <v>143</v>
      </c>
      <c r="C135" s="13"/>
      <c r="D135" s="39">
        <v>0.25</v>
      </c>
      <c r="E135" s="13"/>
      <c r="F135" s="20"/>
      <c r="G135" s="13"/>
      <c r="H135" s="39"/>
      <c r="I135" s="13"/>
      <c r="J135" s="11"/>
      <c r="K135" s="20"/>
    </row>
    <row r="136" spans="1:11" x14ac:dyDescent="0.3">
      <c r="A136" s="23">
        <f>EDATE(A134,1)</f>
        <v>38808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144</v>
      </c>
    </row>
    <row r="137" spans="1:11" x14ac:dyDescent="0.3">
      <c r="A137" s="23">
        <f t="shared" si="9"/>
        <v>38838</v>
      </c>
      <c r="B137" s="20" t="s">
        <v>60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145</v>
      </c>
    </row>
    <row r="138" spans="1:11" x14ac:dyDescent="0.3">
      <c r="A138" s="23"/>
      <c r="B138" s="20" t="s">
        <v>146</v>
      </c>
      <c r="C138" s="13"/>
      <c r="D138" s="39">
        <v>5.000000000000001E-2</v>
      </c>
      <c r="E138" s="13"/>
      <c r="F138" s="20"/>
      <c r="G138" s="13"/>
      <c r="H138" s="39"/>
      <c r="I138" s="13"/>
      <c r="J138" s="11"/>
      <c r="K138" s="20"/>
    </row>
    <row r="139" spans="1:11" x14ac:dyDescent="0.3">
      <c r="A139" s="23">
        <f>EDATE(A137,1)</f>
        <v>38869</v>
      </c>
      <c r="B139" s="20" t="s">
        <v>106</v>
      </c>
      <c r="C139" s="13">
        <v>1.25</v>
      </c>
      <c r="D139" s="39">
        <v>3.1000000000000014E-2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9"/>
        <v>38899</v>
      </c>
      <c r="B140" s="20" t="s">
        <v>50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5</v>
      </c>
      <c r="I140" s="13"/>
      <c r="J140" s="11"/>
      <c r="K140" s="20" t="s">
        <v>147</v>
      </c>
    </row>
    <row r="141" spans="1:11" x14ac:dyDescent="0.3">
      <c r="A141" s="23">
        <f t="shared" si="9"/>
        <v>38930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>EDATE(A141,1)</f>
        <v>38961</v>
      </c>
      <c r="B142" s="20" t="s">
        <v>146</v>
      </c>
      <c r="C142" s="13">
        <v>1.25</v>
      </c>
      <c r="D142" s="39">
        <v>5.000000000000001E-2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9"/>
        <v>38991</v>
      </c>
      <c r="B143" s="20" t="s">
        <v>146</v>
      </c>
      <c r="C143" s="13">
        <v>1.25</v>
      </c>
      <c r="D143" s="39">
        <v>5.000000000000001E-2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9"/>
        <v>39022</v>
      </c>
      <c r="B144" s="20" t="s">
        <v>70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150</v>
      </c>
    </row>
    <row r="145" spans="1:11" x14ac:dyDescent="0.3">
      <c r="A145" s="23"/>
      <c r="B145" s="20" t="s">
        <v>148</v>
      </c>
      <c r="C145" s="13"/>
      <c r="D145" s="39">
        <v>12</v>
      </c>
      <c r="E145" s="13"/>
      <c r="F145" s="20"/>
      <c r="G145" s="13"/>
      <c r="H145" s="39"/>
      <c r="I145" s="13"/>
      <c r="J145" s="11"/>
      <c r="K145" s="20" t="s">
        <v>151</v>
      </c>
    </row>
    <row r="146" spans="1:11" x14ac:dyDescent="0.3">
      <c r="A146" s="23"/>
      <c r="B146" s="20" t="s">
        <v>149</v>
      </c>
      <c r="C146" s="13"/>
      <c r="D146" s="39">
        <v>7.1000000000000008E-2</v>
      </c>
      <c r="E146" s="13"/>
      <c r="F146" s="20"/>
      <c r="G146" s="13"/>
      <c r="H146" s="39"/>
      <c r="I146" s="13"/>
      <c r="J146" s="11"/>
      <c r="K146" s="20"/>
    </row>
    <row r="147" spans="1:11" x14ac:dyDescent="0.3">
      <c r="A147" s="23">
        <f>EDATE(A144,1)</f>
        <v>39052</v>
      </c>
      <c r="B147" s="20" t="s">
        <v>152</v>
      </c>
      <c r="C147" s="13">
        <v>1.25</v>
      </c>
      <c r="D147" s="39">
        <v>0.15600000000000003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48" t="s">
        <v>153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3">
      <c r="A149" s="23">
        <f>EDATE(A147,1)</f>
        <v>39083</v>
      </c>
      <c r="B149" s="20" t="s">
        <v>154</v>
      </c>
      <c r="C149" s="13">
        <v>1.25</v>
      </c>
      <c r="D149" s="39">
        <v>0.22900000000000001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>EDATE(A149,1)</f>
        <v>39114</v>
      </c>
      <c r="B150" s="20" t="s">
        <v>158</v>
      </c>
      <c r="C150" s="13">
        <v>1.25</v>
      </c>
      <c r="D150" s="39">
        <v>0.129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ref="A151:A166" si="10">EDATE(A150,1)</f>
        <v>39142</v>
      </c>
      <c r="B151" s="20" t="s">
        <v>155</v>
      </c>
      <c r="C151" s="13">
        <v>1.25</v>
      </c>
      <c r="D151" s="39">
        <v>0.51200000000000001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0"/>
        <v>39173</v>
      </c>
      <c r="B152" s="20" t="s">
        <v>156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157</v>
      </c>
    </row>
    <row r="153" spans="1:11" x14ac:dyDescent="0.3">
      <c r="A153" s="23"/>
      <c r="B153" s="20" t="s">
        <v>45</v>
      </c>
      <c r="C153" s="13"/>
      <c r="D153" s="39">
        <v>1</v>
      </c>
      <c r="E153" s="13"/>
      <c r="F153" s="20"/>
      <c r="G153" s="13"/>
      <c r="H153" s="39"/>
      <c r="I153" s="13"/>
      <c r="J153" s="11"/>
      <c r="K153" s="55">
        <v>45036</v>
      </c>
    </row>
    <row r="154" spans="1:11" x14ac:dyDescent="0.3">
      <c r="A154" s="23"/>
      <c r="B154" s="20" t="s">
        <v>48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5">
        <v>45025</v>
      </c>
    </row>
    <row r="155" spans="1:11" x14ac:dyDescent="0.3">
      <c r="A155" s="23"/>
      <c r="B155" s="20" t="s">
        <v>48</v>
      </c>
      <c r="C155" s="13"/>
      <c r="D155" s="39"/>
      <c r="E155" s="13"/>
      <c r="F155" s="20"/>
      <c r="G155" s="13"/>
      <c r="H155" s="39">
        <v>1</v>
      </c>
      <c r="I155" s="13"/>
      <c r="J155" s="11"/>
      <c r="K155" s="55">
        <v>45036</v>
      </c>
    </row>
    <row r="156" spans="1:11" x14ac:dyDescent="0.3">
      <c r="A156" s="23"/>
      <c r="B156" s="20" t="s">
        <v>159</v>
      </c>
      <c r="C156" s="13"/>
      <c r="D156" s="39">
        <v>7.5000000000000011E-2</v>
      </c>
      <c r="E156" s="13"/>
      <c r="F156" s="20"/>
      <c r="G156" s="13"/>
      <c r="H156" s="39"/>
      <c r="I156" s="13"/>
      <c r="J156" s="11"/>
      <c r="K156" s="55"/>
    </row>
    <row r="157" spans="1:11" x14ac:dyDescent="0.3">
      <c r="A157" s="23">
        <f>EDATE(A152,1)</f>
        <v>39203</v>
      </c>
      <c r="B157" s="20" t="s">
        <v>91</v>
      </c>
      <c r="C157" s="13">
        <v>1.25</v>
      </c>
      <c r="D157" s="39">
        <v>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160</v>
      </c>
    </row>
    <row r="158" spans="1:11" x14ac:dyDescent="0.3">
      <c r="A158" s="23"/>
      <c r="B158" s="20" t="s">
        <v>134</v>
      </c>
      <c r="C158" s="13"/>
      <c r="D158" s="39">
        <v>1</v>
      </c>
      <c r="E158" s="13"/>
      <c r="F158" s="20"/>
      <c r="G158" s="13"/>
      <c r="H158" s="39"/>
      <c r="I158" s="13"/>
      <c r="J158" s="11"/>
      <c r="K158" s="55">
        <v>45074</v>
      </c>
    </row>
    <row r="159" spans="1:11" x14ac:dyDescent="0.3">
      <c r="A159" s="23">
        <f>EDATE(A157,1)</f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10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0"/>
        <v>39295</v>
      </c>
      <c r="B161" s="20" t="s">
        <v>161</v>
      </c>
      <c r="C161" s="13">
        <v>1.25</v>
      </c>
      <c r="D161" s="39">
        <v>0.11700000000000001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10"/>
        <v>39326</v>
      </c>
      <c r="B162" s="20" t="s">
        <v>162</v>
      </c>
      <c r="C162" s="13">
        <v>1.25</v>
      </c>
      <c r="D162" s="39">
        <v>10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163</v>
      </c>
    </row>
    <row r="163" spans="1:11" x14ac:dyDescent="0.3">
      <c r="A163" s="23"/>
      <c r="B163" s="20" t="s">
        <v>136</v>
      </c>
      <c r="C163" s="13"/>
      <c r="D163" s="39">
        <v>4.2000000000000003E-2</v>
      </c>
      <c r="E163" s="13"/>
      <c r="F163" s="20"/>
      <c r="G163" s="13"/>
      <c r="H163" s="39"/>
      <c r="I163" s="13"/>
      <c r="J163" s="11"/>
      <c r="K163" s="20"/>
    </row>
    <row r="164" spans="1:11" x14ac:dyDescent="0.3">
      <c r="A164" s="23">
        <f>EDATE(A162,1)</f>
        <v>39356</v>
      </c>
      <c r="B164" s="20" t="s">
        <v>165</v>
      </c>
      <c r="C164" s="13">
        <v>1.25</v>
      </c>
      <c r="D164" s="39">
        <v>1.4999999999999999E-2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0"/>
        <v>39387</v>
      </c>
      <c r="B165" s="20" t="s">
        <v>164</v>
      </c>
      <c r="C165" s="13">
        <v>1.25</v>
      </c>
      <c r="D165" s="39">
        <v>3.7000000000000019E-2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0"/>
        <v>39417</v>
      </c>
      <c r="B166" s="20" t="s">
        <v>166</v>
      </c>
      <c r="C166" s="13">
        <v>1.25</v>
      </c>
      <c r="D166" s="39">
        <v>4.8000000000000008E-2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8" t="s">
        <v>167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39448</v>
      </c>
      <c r="B168" s="20" t="s">
        <v>168</v>
      </c>
      <c r="C168" s="13">
        <v>1.25</v>
      </c>
      <c r="D168" s="39">
        <v>0.125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>EDATE(A168,1)</f>
        <v>39479</v>
      </c>
      <c r="B169" s="20" t="s">
        <v>169</v>
      </c>
      <c r="C169" s="13">
        <v>1.25</v>
      </c>
      <c r="D169" s="39">
        <v>0.371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ref="A170:A183" si="11">EDATE(A169,1)</f>
        <v>39508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171</v>
      </c>
    </row>
    <row r="171" spans="1:11" x14ac:dyDescent="0.3">
      <c r="A171" s="23"/>
      <c r="B171" s="20" t="s">
        <v>61</v>
      </c>
      <c r="C171" s="13"/>
      <c r="D171" s="39">
        <v>5</v>
      </c>
      <c r="E171" s="13"/>
      <c r="F171" s="20"/>
      <c r="G171" s="13"/>
      <c r="H171" s="39"/>
      <c r="I171" s="13"/>
      <c r="J171" s="11"/>
      <c r="K171" s="20" t="s">
        <v>172</v>
      </c>
    </row>
    <row r="172" spans="1:11" x14ac:dyDescent="0.3">
      <c r="A172" s="23"/>
      <c r="B172" s="20" t="s">
        <v>170</v>
      </c>
      <c r="C172" s="13"/>
      <c r="D172" s="39">
        <v>0.13100000000000001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EDATE(A170,1)</f>
        <v>39539</v>
      </c>
      <c r="B173" s="20" t="s">
        <v>173</v>
      </c>
      <c r="C173" s="13">
        <v>1.25</v>
      </c>
      <c r="D173" s="39">
        <v>7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174</v>
      </c>
    </row>
    <row r="174" spans="1:11" x14ac:dyDescent="0.3">
      <c r="A174" s="23">
        <f t="shared" si="11"/>
        <v>39569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1"/>
        <v>39600</v>
      </c>
      <c r="B175" s="20" t="s">
        <v>175</v>
      </c>
      <c r="C175" s="13">
        <v>1.25</v>
      </c>
      <c r="D175" s="39">
        <v>3.5000000000000017E-2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1"/>
        <v>39630</v>
      </c>
      <c r="B176" s="20" t="s">
        <v>59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177</v>
      </c>
    </row>
    <row r="177" spans="1:11" x14ac:dyDescent="0.3">
      <c r="A177" s="23"/>
      <c r="B177" s="20" t="s">
        <v>176</v>
      </c>
      <c r="C177" s="13"/>
      <c r="D177" s="39">
        <v>6.200000000000002E-2</v>
      </c>
      <c r="E177" s="13"/>
      <c r="F177" s="20"/>
      <c r="G177" s="13"/>
      <c r="H177" s="39"/>
      <c r="I177" s="13"/>
      <c r="J177" s="11"/>
      <c r="K177" s="20"/>
    </row>
    <row r="178" spans="1:11" x14ac:dyDescent="0.3">
      <c r="A178" s="23">
        <f>EDATE(A176,1)</f>
        <v>39661</v>
      </c>
      <c r="B178" s="20" t="s">
        <v>142</v>
      </c>
      <c r="C178" s="13">
        <v>1.25</v>
      </c>
      <c r="D178" s="39">
        <v>4.6000000000000006E-2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11"/>
        <v>39692</v>
      </c>
      <c r="B179" s="20" t="s">
        <v>100</v>
      </c>
      <c r="C179" s="13">
        <v>1.25</v>
      </c>
      <c r="D179" s="39">
        <v>2.1000000000000005E-2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1"/>
        <v>39722</v>
      </c>
      <c r="B180" s="20" t="s">
        <v>60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129</v>
      </c>
    </row>
    <row r="181" spans="1:11" x14ac:dyDescent="0.3">
      <c r="A181" s="23"/>
      <c r="B181" s="20" t="s">
        <v>70</v>
      </c>
      <c r="C181" s="13"/>
      <c r="D181" s="39">
        <v>2</v>
      </c>
      <c r="E181" s="13"/>
      <c r="F181" s="20"/>
      <c r="G181" s="13"/>
      <c r="H181" s="39"/>
      <c r="I181" s="13"/>
      <c r="J181" s="11"/>
      <c r="K181" s="20" t="s">
        <v>178</v>
      </c>
    </row>
    <row r="182" spans="1:11" x14ac:dyDescent="0.3">
      <c r="A182" s="23">
        <f>EDATE(A180,1)</f>
        <v>39753</v>
      </c>
      <c r="B182" s="20" t="s">
        <v>70</v>
      </c>
      <c r="C182" s="13">
        <v>1.25</v>
      </c>
      <c r="D182" s="39">
        <v>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179</v>
      </c>
    </row>
    <row r="183" spans="1:11" x14ac:dyDescent="0.3">
      <c r="A183" s="23">
        <f t="shared" si="11"/>
        <v>39783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48" t="s">
        <v>180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EDATE(A183,1)</f>
        <v>39814</v>
      </c>
      <c r="B185" s="20" t="s">
        <v>91</v>
      </c>
      <c r="C185" s="13">
        <v>1.25</v>
      </c>
      <c r="D185" s="39">
        <v>5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182</v>
      </c>
    </row>
    <row r="186" spans="1:11" x14ac:dyDescent="0.3">
      <c r="A186" s="23"/>
      <c r="B186" s="20" t="s">
        <v>181</v>
      </c>
      <c r="C186" s="13"/>
      <c r="D186" s="39">
        <v>5.4000000000000013E-2</v>
      </c>
      <c r="E186" s="13"/>
      <c r="F186" s="20"/>
      <c r="G186" s="13"/>
      <c r="H186" s="39"/>
      <c r="I186" s="13"/>
      <c r="J186" s="11"/>
      <c r="K186" s="20"/>
    </row>
    <row r="187" spans="1:11" x14ac:dyDescent="0.3">
      <c r="A187" s="23">
        <f>EDATE(A185,1)</f>
        <v>39845</v>
      </c>
      <c r="B187" s="20" t="s">
        <v>166</v>
      </c>
      <c r="C187" s="13">
        <v>1.25</v>
      </c>
      <c r="D187" s="39">
        <v>4.8000000000000008E-2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ref="A188:A201" si="12">EDATE(A187,1)</f>
        <v>39873</v>
      </c>
      <c r="B188" s="20" t="s">
        <v>134</v>
      </c>
      <c r="C188" s="13">
        <v>1.25</v>
      </c>
      <c r="D188" s="39">
        <v>1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55">
        <v>45016</v>
      </c>
    </row>
    <row r="189" spans="1:11" x14ac:dyDescent="0.3">
      <c r="A189" s="23"/>
      <c r="B189" s="20" t="s">
        <v>47</v>
      </c>
      <c r="C189" s="13"/>
      <c r="D189" s="39"/>
      <c r="E189" s="13"/>
      <c r="F189" s="20"/>
      <c r="G189" s="13"/>
      <c r="H189" s="39"/>
      <c r="I189" s="13"/>
      <c r="J189" s="11"/>
      <c r="K189" s="20" t="s">
        <v>183</v>
      </c>
    </row>
    <row r="190" spans="1:11" x14ac:dyDescent="0.3">
      <c r="A190" s="23"/>
      <c r="B190" s="20" t="s">
        <v>176</v>
      </c>
      <c r="C190" s="13"/>
      <c r="D190" s="39">
        <v>6.200000000000002E-2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f>EDATE(A188,1)</f>
        <v>39904</v>
      </c>
      <c r="B191" s="20" t="s">
        <v>184</v>
      </c>
      <c r="C191" s="13">
        <v>1.25</v>
      </c>
      <c r="D191" s="39">
        <v>7.7000000000000013E-2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2"/>
        <v>39934</v>
      </c>
      <c r="B192" s="20" t="s">
        <v>47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185</v>
      </c>
    </row>
    <row r="193" spans="1:11" x14ac:dyDescent="0.3">
      <c r="A193" s="23"/>
      <c r="B193" s="20" t="s">
        <v>74</v>
      </c>
      <c r="C193" s="13"/>
      <c r="D193" s="39">
        <v>3</v>
      </c>
      <c r="E193" s="13"/>
      <c r="F193" s="20"/>
      <c r="G193" s="13"/>
      <c r="H193" s="39"/>
      <c r="I193" s="13"/>
      <c r="J193" s="11"/>
      <c r="K193" s="20" t="s">
        <v>186</v>
      </c>
    </row>
    <row r="194" spans="1:11" x14ac:dyDescent="0.3">
      <c r="A194" s="23"/>
      <c r="B194" s="20" t="s">
        <v>132</v>
      </c>
      <c r="C194" s="13"/>
      <c r="D194" s="39">
        <v>7.3000000000000009E-2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EDATE(A192,1)</f>
        <v>39965</v>
      </c>
      <c r="B195" s="20" t="s">
        <v>136</v>
      </c>
      <c r="C195" s="13">
        <v>1.25</v>
      </c>
      <c r="D195" s="39">
        <v>4.2000000000000003E-2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12"/>
        <v>39995</v>
      </c>
      <c r="B196" s="20" t="s">
        <v>158</v>
      </c>
      <c r="C196" s="13">
        <v>1.25</v>
      </c>
      <c r="D196" s="39">
        <v>0.129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2"/>
        <v>40026</v>
      </c>
      <c r="B197" s="20" t="s">
        <v>152</v>
      </c>
      <c r="C197" s="13">
        <v>1.25</v>
      </c>
      <c r="D197" s="39">
        <v>0.15600000000000003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2"/>
        <v>40057</v>
      </c>
      <c r="B198" s="20" t="s">
        <v>136</v>
      </c>
      <c r="C198" s="13">
        <v>1.25</v>
      </c>
      <c r="D198" s="39">
        <v>4.2000000000000003E-2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>EDATE(A198,1)</f>
        <v>40087</v>
      </c>
      <c r="B199" s="20" t="s">
        <v>187</v>
      </c>
      <c r="C199" s="13">
        <v>1.25</v>
      </c>
      <c r="D199" s="39">
        <v>0.14600000000000002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si="12"/>
        <v>40118</v>
      </c>
      <c r="B200" s="20" t="s">
        <v>137</v>
      </c>
      <c r="C200" s="13">
        <v>1.25</v>
      </c>
      <c r="D200" s="39">
        <v>0.10200000000000001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si="12"/>
        <v>40148</v>
      </c>
      <c r="B201" s="20" t="s">
        <v>188</v>
      </c>
      <c r="C201" s="13">
        <v>1.25</v>
      </c>
      <c r="D201" s="39">
        <v>8.3000000000000018E-2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8" t="s">
        <v>189</v>
      </c>
      <c r="B202" s="52"/>
      <c r="C202" s="13"/>
      <c r="D202" s="53"/>
      <c r="E202" s="13"/>
      <c r="F202" s="52"/>
      <c r="G202" s="13" t="str">
        <f>IF(ISBLANK(Table1[[#This Row],[EARNED]]),"",Table1[[#This Row],[EARNED]])</f>
        <v/>
      </c>
      <c r="H202" s="53"/>
      <c r="I202" s="13"/>
      <c r="J202" s="2"/>
      <c r="K202" s="52"/>
    </row>
    <row r="203" spans="1:11" x14ac:dyDescent="0.3">
      <c r="A203" s="23">
        <f>EDATE(A201,1)</f>
        <v>40179</v>
      </c>
      <c r="B203" s="20" t="s">
        <v>190</v>
      </c>
      <c r="C203" s="13">
        <v>1.25</v>
      </c>
      <c r="D203" s="39">
        <v>0.15400000000000003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>EDATE(A203,1)</f>
        <v>40210</v>
      </c>
      <c r="B204" s="20" t="s">
        <v>191</v>
      </c>
      <c r="C204" s="13">
        <v>1.25</v>
      </c>
      <c r="D204" s="39">
        <v>6.0000000000000019E-2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ref="A205:A215" si="13">EDATE(A204,1)</f>
        <v>40238</v>
      </c>
      <c r="B205" s="20" t="s">
        <v>156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194</v>
      </c>
    </row>
    <row r="206" spans="1:11" x14ac:dyDescent="0.3">
      <c r="A206" s="23"/>
      <c r="B206" s="20" t="s">
        <v>59</v>
      </c>
      <c r="C206" s="13"/>
      <c r="D206" s="39"/>
      <c r="E206" s="13"/>
      <c r="F206" s="20"/>
      <c r="G206" s="13"/>
      <c r="H206" s="39">
        <v>2</v>
      </c>
      <c r="I206" s="13"/>
      <c r="J206" s="11"/>
      <c r="K206" s="20" t="s">
        <v>195</v>
      </c>
    </row>
    <row r="207" spans="1:11" x14ac:dyDescent="0.3">
      <c r="A207" s="23"/>
      <c r="B207" s="20" t="s">
        <v>188</v>
      </c>
      <c r="C207" s="13"/>
      <c r="D207" s="39">
        <v>8.3000000000000018E-2</v>
      </c>
      <c r="E207" s="13"/>
      <c r="F207" s="20"/>
      <c r="G207" s="13"/>
      <c r="H207" s="39"/>
      <c r="I207" s="13"/>
      <c r="J207" s="11"/>
      <c r="K207" s="20"/>
    </row>
    <row r="208" spans="1:11" x14ac:dyDescent="0.3">
      <c r="A208" s="23">
        <f>EDATE(A205,1)</f>
        <v>40269</v>
      </c>
      <c r="B208" s="20" t="s">
        <v>136</v>
      </c>
      <c r="C208" s="13">
        <v>1.25</v>
      </c>
      <c r="D208" s="39">
        <v>4.2000000000000003E-2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3"/>
        <v>40299</v>
      </c>
      <c r="B209" s="20" t="s">
        <v>192</v>
      </c>
      <c r="C209" s="13">
        <v>1.25</v>
      </c>
      <c r="D209" s="39">
        <v>0.24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3"/>
        <v>40330</v>
      </c>
      <c r="B210" s="20" t="s">
        <v>91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196</v>
      </c>
    </row>
    <row r="211" spans="1:11" x14ac:dyDescent="0.3">
      <c r="A211" s="23"/>
      <c r="B211" s="20" t="s">
        <v>193</v>
      </c>
      <c r="C211" s="13"/>
      <c r="D211" s="39">
        <v>8.500000000000002E-2</v>
      </c>
      <c r="E211" s="13"/>
      <c r="F211" s="20"/>
      <c r="G211" s="13"/>
      <c r="H211" s="39"/>
      <c r="I211" s="13"/>
      <c r="J211" s="11"/>
      <c r="K211" s="20"/>
    </row>
    <row r="212" spans="1:11" x14ac:dyDescent="0.3">
      <c r="A212" s="23">
        <f>EDATE(A210,1)</f>
        <v>40360</v>
      </c>
      <c r="B212" s="20" t="s">
        <v>106</v>
      </c>
      <c r="C212" s="13">
        <v>1.25</v>
      </c>
      <c r="D212" s="39">
        <v>3.1000000000000014E-2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13"/>
        <v>40391</v>
      </c>
      <c r="B213" s="20" t="s">
        <v>100</v>
      </c>
      <c r="C213" s="13">
        <v>1.25</v>
      </c>
      <c r="D213" s="39">
        <v>2.1000000000000005E-2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f t="shared" si="13"/>
        <v>40422</v>
      </c>
      <c r="B214" s="20" t="s">
        <v>197</v>
      </c>
      <c r="C214" s="13">
        <v>1.25</v>
      </c>
      <c r="D214" s="39">
        <v>0.54600000000000004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3"/>
        <v>40452</v>
      </c>
      <c r="B215" s="20" t="s">
        <v>134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55">
        <v>45220</v>
      </c>
    </row>
    <row r="216" spans="1:11" x14ac:dyDescent="0.3">
      <c r="A216" s="23"/>
      <c r="B216" s="20" t="s">
        <v>198</v>
      </c>
      <c r="C216" s="13"/>
      <c r="D216" s="39">
        <v>0.21200000000000002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EDATE(A215,1)</f>
        <v>40483</v>
      </c>
      <c r="B217" s="20" t="s">
        <v>199</v>
      </c>
      <c r="C217" s="13">
        <v>1.25</v>
      </c>
      <c r="D217" s="39">
        <v>0.10400000000000001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>EDATE(A217,1)</f>
        <v>40513</v>
      </c>
      <c r="B218" s="20" t="s">
        <v>188</v>
      </c>
      <c r="C218" s="13">
        <v>1.25</v>
      </c>
      <c r="D218" s="39">
        <v>8.3000000000000018E-2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48" t="s">
        <v>200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EDATE(A218,1)</f>
        <v>40544</v>
      </c>
      <c r="B220" s="20" t="s">
        <v>201</v>
      </c>
      <c r="C220" s="13">
        <v>1.25</v>
      </c>
      <c r="D220" s="39">
        <v>9.4E-2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>EDATE(A220,1)</f>
        <v>40575</v>
      </c>
      <c r="B221" s="20" t="s">
        <v>47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 t="s">
        <v>208</v>
      </c>
    </row>
    <row r="222" spans="1:11" x14ac:dyDescent="0.3">
      <c r="A222" s="23"/>
      <c r="B222" s="20" t="s">
        <v>202</v>
      </c>
      <c r="C222" s="13"/>
      <c r="D222" s="39">
        <v>0.20200000000000001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40603</v>
      </c>
      <c r="B223" s="20" t="s">
        <v>203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209</v>
      </c>
    </row>
    <row r="224" spans="1:11" x14ac:dyDescent="0.3">
      <c r="A224" s="23"/>
      <c r="B224" s="20" t="s">
        <v>47</v>
      </c>
      <c r="C224" s="13"/>
      <c r="D224" s="39"/>
      <c r="E224" s="13"/>
      <c r="F224" s="20"/>
      <c r="G224" s="13"/>
      <c r="H224" s="39"/>
      <c r="I224" s="13"/>
      <c r="J224" s="11"/>
      <c r="K224" s="20" t="s">
        <v>210</v>
      </c>
    </row>
    <row r="225" spans="1:11" x14ac:dyDescent="0.3">
      <c r="A225" s="23"/>
      <c r="B225" s="20" t="s">
        <v>91</v>
      </c>
      <c r="C225" s="13"/>
      <c r="D225" s="39">
        <v>5</v>
      </c>
      <c r="E225" s="13"/>
      <c r="F225" s="20"/>
      <c r="G225" s="13"/>
      <c r="H225" s="39"/>
      <c r="I225" s="13"/>
      <c r="J225" s="11"/>
      <c r="K225" s="20" t="s">
        <v>211</v>
      </c>
    </row>
    <row r="226" spans="1:11" x14ac:dyDescent="0.3">
      <c r="A226" s="23"/>
      <c r="B226" s="20" t="s">
        <v>199</v>
      </c>
      <c r="C226" s="13"/>
      <c r="D226" s="39">
        <v>0.10400000000000001</v>
      </c>
      <c r="E226" s="13"/>
      <c r="F226" s="20"/>
      <c r="G226" s="13"/>
      <c r="H226" s="39"/>
      <c r="I226" s="13"/>
      <c r="J226" s="11"/>
      <c r="K226" s="20"/>
    </row>
    <row r="227" spans="1:11" x14ac:dyDescent="0.3">
      <c r="A227" s="23">
        <f>EDATE(A223,1)</f>
        <v>40634</v>
      </c>
      <c r="B227" s="20" t="s">
        <v>204</v>
      </c>
      <c r="C227" s="13">
        <v>1.25</v>
      </c>
      <c r="D227" s="39">
        <v>8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212</v>
      </c>
    </row>
    <row r="228" spans="1:11" x14ac:dyDescent="0.3">
      <c r="A228" s="23"/>
      <c r="B228" s="20" t="s">
        <v>47</v>
      </c>
      <c r="C228" s="13"/>
      <c r="D228" s="39"/>
      <c r="E228" s="13"/>
      <c r="F228" s="20"/>
      <c r="G228" s="13"/>
      <c r="H228" s="39"/>
      <c r="I228" s="13"/>
      <c r="J228" s="11"/>
      <c r="K228" s="20" t="s">
        <v>213</v>
      </c>
    </row>
    <row r="229" spans="1:11" x14ac:dyDescent="0.3">
      <c r="A229" s="23">
        <f>EDATE(A227,1)</f>
        <v>40664</v>
      </c>
      <c r="B229" s="20" t="s">
        <v>105</v>
      </c>
      <c r="C229" s="13">
        <v>1.25</v>
      </c>
      <c r="D229" s="39">
        <v>0.01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ref="A230:A235" si="14">EDATE(A229,1)</f>
        <v>40695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14"/>
        <v>40725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14"/>
        <v>40756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si="14"/>
        <v>40787</v>
      </c>
      <c r="B233" s="20" t="s">
        <v>205</v>
      </c>
      <c r="C233" s="13">
        <v>1.25</v>
      </c>
      <c r="D233" s="39">
        <v>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214</v>
      </c>
    </row>
    <row r="234" spans="1:11" x14ac:dyDescent="0.3">
      <c r="A234" s="23">
        <f t="shared" si="14"/>
        <v>40817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14"/>
        <v>40848</v>
      </c>
      <c r="B235" s="20" t="s">
        <v>206</v>
      </c>
      <c r="C235" s="13">
        <v>1.25</v>
      </c>
      <c r="D235" s="39">
        <v>3.0270000000000001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>EDATE(A235,1)</f>
        <v>40878</v>
      </c>
      <c r="B236" s="20" t="s">
        <v>203</v>
      </c>
      <c r="C236" s="13">
        <v>1.25</v>
      </c>
      <c r="D236" s="39">
        <v>4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215</v>
      </c>
    </row>
    <row r="237" spans="1:11" x14ac:dyDescent="0.3">
      <c r="A237" s="23"/>
      <c r="B237" s="20" t="s">
        <v>207</v>
      </c>
      <c r="C237" s="13"/>
      <c r="D237" s="39">
        <v>3.0369999999999999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48" t="s">
        <v>216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EDATE(A236,1)</f>
        <v>40909</v>
      </c>
      <c r="B239" s="20" t="s">
        <v>217</v>
      </c>
      <c r="C239" s="13">
        <v>1.25</v>
      </c>
      <c r="D239" s="39">
        <v>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>EDATE(A239,1)</f>
        <v>40940</v>
      </c>
      <c r="B240" s="20" t="s">
        <v>217</v>
      </c>
      <c r="C240" s="13">
        <v>1.25</v>
      </c>
      <c r="D240" s="39">
        <v>1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ref="A241:A250" si="15">EDATE(A240,1)</f>
        <v>40969</v>
      </c>
      <c r="B241" s="20" t="s">
        <v>218</v>
      </c>
      <c r="C241" s="13">
        <v>1.25</v>
      </c>
      <c r="D241" s="39">
        <v>3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15"/>
        <v>41000</v>
      </c>
      <c r="B242" s="20" t="s">
        <v>48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5">
        <v>45020</v>
      </c>
    </row>
    <row r="243" spans="1:11" x14ac:dyDescent="0.3">
      <c r="A243" s="23">
        <f t="shared" si="15"/>
        <v>41030</v>
      </c>
      <c r="B243" s="20" t="s">
        <v>91</v>
      </c>
      <c r="C243" s="13">
        <v>1.25</v>
      </c>
      <c r="D243" s="39">
        <v>5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219</v>
      </c>
    </row>
    <row r="244" spans="1:11" x14ac:dyDescent="0.3">
      <c r="A244" s="23">
        <f t="shared" si="15"/>
        <v>41061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 t="shared" si="15"/>
        <v>41091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15"/>
        <v>41122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5">
        <v>45153</v>
      </c>
    </row>
    <row r="247" spans="1:11" x14ac:dyDescent="0.3">
      <c r="A247" s="23"/>
      <c r="B247" s="20" t="s">
        <v>217</v>
      </c>
      <c r="C247" s="13"/>
      <c r="D247" s="39">
        <v>1</v>
      </c>
      <c r="E247" s="13"/>
      <c r="F247" s="20"/>
      <c r="G247" s="13"/>
      <c r="H247" s="39"/>
      <c r="I247" s="13"/>
      <c r="J247" s="11"/>
      <c r="K247" s="20"/>
    </row>
    <row r="248" spans="1:11" x14ac:dyDescent="0.3">
      <c r="A248" s="23">
        <f>EDATE(A246,1)</f>
        <v>41153</v>
      </c>
      <c r="B248" s="20" t="s">
        <v>165</v>
      </c>
      <c r="C248" s="13">
        <v>1.25</v>
      </c>
      <c r="D248" s="39">
        <v>1.4999999999999999E-2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f t="shared" si="15"/>
        <v>41183</v>
      </c>
      <c r="B249" s="20" t="s">
        <v>203</v>
      </c>
      <c r="C249" s="13">
        <v>1.25</v>
      </c>
      <c r="D249" s="39">
        <v>4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220</v>
      </c>
    </row>
    <row r="250" spans="1:11" x14ac:dyDescent="0.3">
      <c r="A250" s="23">
        <f t="shared" si="15"/>
        <v>41214</v>
      </c>
      <c r="B250" s="20" t="s">
        <v>221</v>
      </c>
      <c r="C250" s="13">
        <v>1.25</v>
      </c>
      <c r="D250" s="39">
        <v>4.0000000000000001E-3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>EDATE(A250,1)</f>
        <v>41244</v>
      </c>
      <c r="B251" s="20" t="s">
        <v>134</v>
      </c>
      <c r="C251" s="13">
        <v>1.25</v>
      </c>
      <c r="D251" s="39">
        <v>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55">
        <v>45286</v>
      </c>
    </row>
    <row r="252" spans="1:11" x14ac:dyDescent="0.3">
      <c r="A252" s="23"/>
      <c r="B252" s="20" t="s">
        <v>131</v>
      </c>
      <c r="C252" s="13"/>
      <c r="D252" s="39">
        <v>8.0000000000000002E-3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48" t="s">
        <v>222</v>
      </c>
      <c r="B253" s="20"/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EDATE(A251,1)</f>
        <v>41275</v>
      </c>
      <c r="B254" s="20" t="s">
        <v>223</v>
      </c>
      <c r="C254" s="13">
        <v>1.25</v>
      </c>
      <c r="D254" s="39">
        <v>2.9000000000000012E-2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>EDATE(A254,1)</f>
        <v>41306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f t="shared" ref="A256:A263" si="16">EDATE(A255,1)</f>
        <v>41334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f t="shared" si="16"/>
        <v>41365</v>
      </c>
      <c r="B257" s="20" t="s">
        <v>134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45024</v>
      </c>
    </row>
    <row r="258" spans="1:11" x14ac:dyDescent="0.3">
      <c r="A258" s="23"/>
      <c r="B258" s="20" t="s">
        <v>70</v>
      </c>
      <c r="C258" s="13"/>
      <c r="D258" s="39">
        <v>2</v>
      </c>
      <c r="E258" s="13"/>
      <c r="F258" s="20"/>
      <c r="G258" s="13"/>
      <c r="H258" s="39"/>
      <c r="I258" s="13"/>
      <c r="J258" s="11"/>
      <c r="K258" s="20" t="s">
        <v>229</v>
      </c>
    </row>
    <row r="259" spans="1:11" x14ac:dyDescent="0.3">
      <c r="A259" s="23"/>
      <c r="B259" s="20" t="s">
        <v>224</v>
      </c>
      <c r="C259" s="13"/>
      <c r="D259" s="39">
        <v>1.6</v>
      </c>
      <c r="E259" s="13"/>
      <c r="F259" s="20"/>
      <c r="G259" s="13"/>
      <c r="H259" s="39"/>
      <c r="I259" s="13"/>
      <c r="J259" s="11"/>
      <c r="K259" s="20"/>
    </row>
    <row r="260" spans="1:11" x14ac:dyDescent="0.3">
      <c r="A260" s="23">
        <f>EDATE(A257,1)</f>
        <v>41395</v>
      </c>
      <c r="B260" s="20" t="s">
        <v>225</v>
      </c>
      <c r="C260" s="13">
        <v>1.25</v>
      </c>
      <c r="D260" s="39">
        <v>1.006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f t="shared" si="16"/>
        <v>41426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16"/>
        <v>41456</v>
      </c>
      <c r="B262" s="20" t="s">
        <v>226</v>
      </c>
      <c r="C262" s="13">
        <v>1.25</v>
      </c>
      <c r="D262" s="39">
        <v>0.51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16"/>
        <v>41487</v>
      </c>
      <c r="B263" s="20" t="s">
        <v>70</v>
      </c>
      <c r="C263" s="13">
        <v>1.25</v>
      </c>
      <c r="D263" s="39">
        <v>2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230</v>
      </c>
    </row>
    <row r="264" spans="1:11" x14ac:dyDescent="0.3">
      <c r="A264" s="23"/>
      <c r="B264" s="20" t="s">
        <v>48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5">
        <v>45150</v>
      </c>
    </row>
    <row r="265" spans="1:11" x14ac:dyDescent="0.3">
      <c r="A265" s="23"/>
      <c r="B265" s="20" t="s">
        <v>227</v>
      </c>
      <c r="C265" s="13"/>
      <c r="D265" s="39">
        <v>1.008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41518</v>
      </c>
      <c r="B266" s="20" t="s">
        <v>48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5">
        <v>45208</v>
      </c>
    </row>
    <row r="267" spans="1:11" x14ac:dyDescent="0.3">
      <c r="A267" s="23"/>
      <c r="B267" s="20" t="s">
        <v>228</v>
      </c>
      <c r="C267" s="13"/>
      <c r="D267" s="39">
        <v>1.0349999999999999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EDATE(A266,1)</f>
        <v>41548</v>
      </c>
      <c r="B268" s="20" t="s">
        <v>91</v>
      </c>
      <c r="C268" s="13">
        <v>1.25</v>
      </c>
      <c r="D268" s="39">
        <v>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 t="s">
        <v>235</v>
      </c>
    </row>
    <row r="269" spans="1:11" x14ac:dyDescent="0.3">
      <c r="A269" s="23"/>
      <c r="B269" s="20" t="s">
        <v>231</v>
      </c>
      <c r="C269" s="13"/>
      <c r="D269" s="39">
        <v>1.5329999999999999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EDATE(A268,1)</f>
        <v>41579</v>
      </c>
      <c r="B270" s="20" t="s">
        <v>48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55">
        <v>45249</v>
      </c>
    </row>
    <row r="271" spans="1:11" x14ac:dyDescent="0.3">
      <c r="A271" s="23"/>
      <c r="B271" s="20" t="s">
        <v>134</v>
      </c>
      <c r="C271" s="13"/>
      <c r="D271" s="39">
        <v>1</v>
      </c>
      <c r="E271" s="13"/>
      <c r="F271" s="20"/>
      <c r="G271" s="13"/>
      <c r="H271" s="39"/>
      <c r="I271" s="13"/>
      <c r="J271" s="11"/>
      <c r="K271" s="55">
        <v>45259</v>
      </c>
    </row>
    <row r="272" spans="1:11" x14ac:dyDescent="0.3">
      <c r="A272" s="23"/>
      <c r="B272" s="20" t="s">
        <v>232</v>
      </c>
      <c r="C272" s="13"/>
      <c r="D272" s="39">
        <v>5.8000000000000017E-2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EDATE(A270,1)</f>
        <v>41609</v>
      </c>
      <c r="B273" s="20" t="s">
        <v>47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234</v>
      </c>
    </row>
    <row r="274" spans="1:11" x14ac:dyDescent="0.3">
      <c r="A274" s="23"/>
      <c r="B274" s="20" t="s">
        <v>70</v>
      </c>
      <c r="C274" s="13"/>
      <c r="D274" s="39">
        <v>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233</v>
      </c>
    </row>
    <row r="275" spans="1:11" x14ac:dyDescent="0.3">
      <c r="A275" s="23"/>
      <c r="B275" s="20" t="s">
        <v>164</v>
      </c>
      <c r="C275" s="13"/>
      <c r="D275" s="39">
        <v>3.7000000000000019E-2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48" t="s">
        <v>236</v>
      </c>
      <c r="B276" s="20"/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/>
      <c r="I276" s="13"/>
      <c r="J276" s="11"/>
      <c r="K276" s="20"/>
    </row>
    <row r="277" spans="1:11" x14ac:dyDescent="0.3">
      <c r="A277" s="23">
        <f>EDATE(A273,1)</f>
        <v>41640</v>
      </c>
      <c r="B277" s="20" t="s">
        <v>237</v>
      </c>
      <c r="C277" s="13">
        <v>1.25</v>
      </c>
      <c r="D277" s="39">
        <v>1.0209999999999999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>EDATE(A277,1)</f>
        <v>41671</v>
      </c>
      <c r="B278" s="20" t="s">
        <v>48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55">
        <v>44971</v>
      </c>
    </row>
    <row r="279" spans="1:11" x14ac:dyDescent="0.3">
      <c r="A279" s="23"/>
      <c r="B279" s="20" t="s">
        <v>227</v>
      </c>
      <c r="C279" s="13"/>
      <c r="D279" s="39">
        <v>1.008</v>
      </c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EDATE(A278,1)</f>
        <v>41699</v>
      </c>
      <c r="B280" s="20" t="s">
        <v>48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5">
        <v>45011</v>
      </c>
    </row>
    <row r="281" spans="1:11" x14ac:dyDescent="0.3">
      <c r="A281" s="23"/>
      <c r="B281" s="20" t="s">
        <v>47</v>
      </c>
      <c r="C281" s="13"/>
      <c r="D281" s="39"/>
      <c r="E281" s="13"/>
      <c r="F281" s="20"/>
      <c r="G281" s="13"/>
      <c r="H281" s="39"/>
      <c r="I281" s="13"/>
      <c r="J281" s="11"/>
      <c r="K281" s="20" t="s">
        <v>243</v>
      </c>
    </row>
    <row r="282" spans="1:11" x14ac:dyDescent="0.3">
      <c r="A282" s="23"/>
      <c r="B282" s="20" t="s">
        <v>238</v>
      </c>
      <c r="C282" s="13"/>
      <c r="D282" s="39">
        <v>0.04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EDATE(A280,1)</f>
        <v>41730</v>
      </c>
      <c r="B283" s="20" t="s">
        <v>134</v>
      </c>
      <c r="C283" s="13">
        <v>1.25</v>
      </c>
      <c r="D283" s="39">
        <v>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5">
        <v>45041</v>
      </c>
    </row>
    <row r="284" spans="1:11" x14ac:dyDescent="0.3">
      <c r="A284" s="23"/>
      <c r="B284" s="20" t="s">
        <v>225</v>
      </c>
      <c r="C284" s="13"/>
      <c r="D284" s="39">
        <v>1.006</v>
      </c>
      <c r="E284" s="13"/>
      <c r="F284" s="20"/>
      <c r="G284" s="13"/>
      <c r="H284" s="39"/>
      <c r="I284" s="13"/>
      <c r="J284" s="11"/>
      <c r="K284" s="20"/>
    </row>
    <row r="285" spans="1:11" x14ac:dyDescent="0.3">
      <c r="A285" s="23">
        <f>EDATE(A283,1)</f>
        <v>41760</v>
      </c>
      <c r="B285" s="20" t="s">
        <v>204</v>
      </c>
      <c r="C285" s="13">
        <v>1.25</v>
      </c>
      <c r="D285" s="39">
        <v>8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240</v>
      </c>
    </row>
    <row r="286" spans="1:11" x14ac:dyDescent="0.3">
      <c r="A286" s="23"/>
      <c r="B286" s="20" t="s">
        <v>203</v>
      </c>
      <c r="C286" s="13"/>
      <c r="D286" s="39">
        <v>4</v>
      </c>
      <c r="E286" s="13"/>
      <c r="F286" s="20"/>
      <c r="G286" s="13"/>
      <c r="H286" s="39"/>
      <c r="I286" s="13"/>
      <c r="J286" s="11"/>
      <c r="K286" s="20" t="s">
        <v>241</v>
      </c>
    </row>
    <row r="287" spans="1:11" x14ac:dyDescent="0.3">
      <c r="A287" s="23"/>
      <c r="B287" s="20" t="s">
        <v>239</v>
      </c>
      <c r="C287" s="13"/>
      <c r="D287" s="39">
        <v>4</v>
      </c>
      <c r="E287" s="13"/>
      <c r="F287" s="20"/>
      <c r="G287" s="13"/>
      <c r="H287" s="39"/>
      <c r="I287" s="13"/>
      <c r="J287" s="11"/>
      <c r="K287" s="20" t="s">
        <v>242</v>
      </c>
    </row>
    <row r="288" spans="1:11" x14ac:dyDescent="0.3">
      <c r="A288" s="23"/>
      <c r="B288" s="20" t="s">
        <v>244</v>
      </c>
      <c r="C288" s="13"/>
      <c r="D288" s="39">
        <v>1.056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EDATE(A285,1)</f>
        <v>41791</v>
      </c>
      <c r="B289" s="20" t="s">
        <v>245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ref="A290:A296" si="17">EDATE(A289,1)</f>
        <v>41821</v>
      </c>
      <c r="B290" s="20" t="s">
        <v>246</v>
      </c>
      <c r="C290" s="13">
        <v>1.25</v>
      </c>
      <c r="D290" s="39">
        <v>1.9000000000000003E-2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17"/>
        <v>41852</v>
      </c>
      <c r="B291" s="20" t="s">
        <v>247</v>
      </c>
      <c r="C291" s="13">
        <v>1.25</v>
      </c>
      <c r="D291" s="39">
        <v>3.0289999999999999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17"/>
        <v>41883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17"/>
        <v>41913</v>
      </c>
      <c r="B293" s="20" t="s">
        <v>203</v>
      </c>
      <c r="C293" s="13">
        <v>1.25</v>
      </c>
      <c r="D293" s="39">
        <v>4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250</v>
      </c>
    </row>
    <row r="294" spans="1:11" x14ac:dyDescent="0.3">
      <c r="A294" s="23"/>
      <c r="B294" s="20" t="s">
        <v>106</v>
      </c>
      <c r="C294" s="13"/>
      <c r="D294" s="39">
        <v>3.1000000000000014E-2</v>
      </c>
      <c r="E294" s="13"/>
      <c r="F294" s="20"/>
      <c r="G294" s="13"/>
      <c r="H294" s="39"/>
      <c r="I294" s="13"/>
      <c r="J294" s="11"/>
      <c r="K294" s="20"/>
    </row>
    <row r="295" spans="1:11" x14ac:dyDescent="0.3">
      <c r="A295" s="23">
        <f>EDATE(A293,1)</f>
        <v>41944</v>
      </c>
      <c r="B295" s="20" t="s">
        <v>248</v>
      </c>
      <c r="C295" s="13">
        <v>1.25</v>
      </c>
      <c r="D295" s="39">
        <v>7.9000000000000015E-2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17"/>
        <v>41974</v>
      </c>
      <c r="B296" s="20" t="s">
        <v>70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251</v>
      </c>
    </row>
    <row r="297" spans="1:11" x14ac:dyDescent="0.3">
      <c r="A297" s="23"/>
      <c r="B297" s="20" t="s">
        <v>73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252</v>
      </c>
    </row>
    <row r="298" spans="1:11" x14ac:dyDescent="0.3">
      <c r="A298" s="23"/>
      <c r="B298" s="20" t="s">
        <v>249</v>
      </c>
      <c r="C298" s="13"/>
      <c r="D298" s="39">
        <v>0.56499999999999995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48" t="s">
        <v>253</v>
      </c>
      <c r="B299" s="20"/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23">
        <f>EDATE(A296,1)</f>
        <v>42005</v>
      </c>
      <c r="B300" s="20" t="s">
        <v>254</v>
      </c>
      <c r="C300" s="13">
        <v>1.25</v>
      </c>
      <c r="D300" s="39">
        <v>8.1000000000000016E-2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>EDATE(A300,1)</f>
        <v>42036</v>
      </c>
      <c r="B301" s="20" t="s">
        <v>206</v>
      </c>
      <c r="C301" s="13">
        <v>1.25</v>
      </c>
      <c r="D301" s="39">
        <v>3.0270000000000001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ref="A302:A311" si="18">EDATE(A301,1)</f>
        <v>42064</v>
      </c>
      <c r="B302" s="20" t="s">
        <v>48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5">
        <v>45006</v>
      </c>
    </row>
    <row r="303" spans="1:11" x14ac:dyDescent="0.3">
      <c r="A303" s="23"/>
      <c r="B303" s="20" t="s">
        <v>47</v>
      </c>
      <c r="C303" s="13"/>
      <c r="D303" s="39"/>
      <c r="E303" s="13"/>
      <c r="F303" s="20"/>
      <c r="G303" s="13"/>
      <c r="H303" s="39"/>
      <c r="I303" s="13"/>
      <c r="J303" s="11"/>
      <c r="K303" s="20" t="s">
        <v>210</v>
      </c>
    </row>
    <row r="304" spans="1:11" x14ac:dyDescent="0.3">
      <c r="A304" s="23"/>
      <c r="B304" s="20" t="s">
        <v>255</v>
      </c>
      <c r="C304" s="13"/>
      <c r="D304" s="39">
        <v>0.11200000000000002</v>
      </c>
      <c r="E304" s="13"/>
      <c r="F304" s="20"/>
      <c r="G304" s="13"/>
      <c r="H304" s="39"/>
      <c r="I304" s="13"/>
      <c r="J304" s="11"/>
      <c r="K304" s="20"/>
    </row>
    <row r="305" spans="1:11" x14ac:dyDescent="0.3">
      <c r="A305" s="23">
        <f>EDATE(A302,1)</f>
        <v>42095</v>
      </c>
      <c r="B305" s="20" t="s">
        <v>73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257</v>
      </c>
    </row>
    <row r="306" spans="1:11" x14ac:dyDescent="0.3">
      <c r="A306" s="23"/>
      <c r="B306" s="20" t="s">
        <v>256</v>
      </c>
      <c r="C306" s="13"/>
      <c r="D306" s="39">
        <v>1.571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f>EDATE(A305,1)</f>
        <v>42125</v>
      </c>
      <c r="B307" s="20" t="s">
        <v>131</v>
      </c>
      <c r="C307" s="13">
        <v>1.25</v>
      </c>
      <c r="D307" s="39">
        <v>8.0000000000000002E-3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18"/>
        <v>42156</v>
      </c>
      <c r="B308" s="20" t="s">
        <v>258</v>
      </c>
      <c r="C308" s="13">
        <v>1.25</v>
      </c>
      <c r="D308" s="39">
        <v>2.3000000000000007E-2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18"/>
        <v>42186</v>
      </c>
      <c r="B309" s="20" t="s">
        <v>259</v>
      </c>
      <c r="C309" s="13">
        <v>1.25</v>
      </c>
      <c r="D309" s="39">
        <v>1.0309999999999999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8"/>
        <v>42217</v>
      </c>
      <c r="B310" s="20" t="s">
        <v>260</v>
      </c>
      <c r="C310" s="13">
        <v>1.25</v>
      </c>
      <c r="D310" s="39">
        <v>1.0149999999999999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8"/>
        <v>42248</v>
      </c>
      <c r="B311" s="20" t="s">
        <v>45</v>
      </c>
      <c r="C311" s="13">
        <v>1.25</v>
      </c>
      <c r="D311" s="39">
        <v>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5">
        <v>45184</v>
      </c>
    </row>
    <row r="312" spans="1:11" x14ac:dyDescent="0.3">
      <c r="A312" s="23"/>
      <c r="B312" s="20" t="s">
        <v>48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5">
        <v>45186</v>
      </c>
    </row>
    <row r="313" spans="1:11" x14ac:dyDescent="0.3">
      <c r="A313" s="23"/>
      <c r="B313" s="20" t="s">
        <v>261</v>
      </c>
      <c r="C313" s="13"/>
      <c r="D313" s="39">
        <v>2E-3</v>
      </c>
      <c r="E313" s="13"/>
      <c r="F313" s="20"/>
      <c r="G313" s="13"/>
      <c r="H313" s="39"/>
      <c r="I313" s="13"/>
      <c r="J313" s="11"/>
      <c r="K313" s="20"/>
    </row>
    <row r="314" spans="1:11" x14ac:dyDescent="0.3">
      <c r="A314" s="23">
        <f>EDATE(A311,1)</f>
        <v>42278</v>
      </c>
      <c r="B314" s="20" t="s">
        <v>262</v>
      </c>
      <c r="C314" s="13">
        <v>1.25</v>
      </c>
      <c r="D314" s="39">
        <v>6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263</v>
      </c>
    </row>
    <row r="315" spans="1:11" x14ac:dyDescent="0.3">
      <c r="A315" s="23"/>
      <c r="B315" s="20" t="s">
        <v>264</v>
      </c>
      <c r="C315" s="13"/>
      <c r="D315" s="39">
        <v>3.0289999999999999</v>
      </c>
      <c r="E315" s="13"/>
      <c r="F315" s="20"/>
      <c r="G315" s="13"/>
      <c r="H315" s="39"/>
      <c r="I315" s="13"/>
      <c r="J315" s="11"/>
      <c r="K315" s="20"/>
    </row>
    <row r="316" spans="1:11" x14ac:dyDescent="0.3">
      <c r="A316" s="23">
        <f>EDATE(A314,1)</f>
        <v>42309</v>
      </c>
      <c r="B316" s="20" t="s">
        <v>197</v>
      </c>
      <c r="C316" s="13">
        <v>1.25</v>
      </c>
      <c r="D316" s="39">
        <v>0.54600000000000004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>EDATE(A316,1)</f>
        <v>42339</v>
      </c>
      <c r="B317" s="20" t="s">
        <v>265</v>
      </c>
      <c r="C317" s="13">
        <v>1.25</v>
      </c>
      <c r="D317" s="39">
        <v>3.4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8" t="s">
        <v>266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23">
        <f>EDATE(A317,1)</f>
        <v>42370</v>
      </c>
      <c r="B319" s="20" t="s">
        <v>267</v>
      </c>
      <c r="C319" s="13">
        <v>1.25</v>
      </c>
      <c r="D319" s="39">
        <v>0.11900000000000001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>EDATE(A319,1)</f>
        <v>42401</v>
      </c>
      <c r="B320" s="20" t="s">
        <v>134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55">
        <v>44968</v>
      </c>
    </row>
    <row r="321" spans="1:11" x14ac:dyDescent="0.3">
      <c r="A321" s="23"/>
      <c r="B321" s="20" t="s">
        <v>268</v>
      </c>
      <c r="C321" s="13"/>
      <c r="D321" s="39">
        <v>1.0620000000000001</v>
      </c>
      <c r="E321" s="13"/>
      <c r="F321" s="20"/>
      <c r="G321" s="13"/>
      <c r="H321" s="39"/>
      <c r="I321" s="13"/>
      <c r="J321" s="11"/>
      <c r="K321" s="20"/>
    </row>
    <row r="322" spans="1:11" x14ac:dyDescent="0.3">
      <c r="A322" s="23">
        <f>EDATE(A320,1)</f>
        <v>42430</v>
      </c>
      <c r="B322" s="20" t="s">
        <v>59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2</v>
      </c>
      <c r="I322" s="13"/>
      <c r="J322" s="11"/>
      <c r="K322" s="20" t="s">
        <v>273</v>
      </c>
    </row>
    <row r="323" spans="1:11" x14ac:dyDescent="0.3">
      <c r="A323" s="23"/>
      <c r="B323" s="20" t="s">
        <v>269</v>
      </c>
      <c r="C323" s="13"/>
      <c r="D323" s="39">
        <v>1.1060000000000001</v>
      </c>
      <c r="E323" s="13"/>
      <c r="F323" s="20"/>
      <c r="G323" s="13"/>
      <c r="H323" s="39"/>
      <c r="I323" s="13"/>
      <c r="J323" s="11"/>
      <c r="K323" s="20"/>
    </row>
    <row r="324" spans="1:11" x14ac:dyDescent="0.3">
      <c r="A324" s="23">
        <f>EDATE(A322,1)</f>
        <v>42461</v>
      </c>
      <c r="B324" s="20" t="s">
        <v>270</v>
      </c>
      <c r="C324" s="13">
        <v>1.25</v>
      </c>
      <c r="D324" s="39">
        <v>1.077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ref="A325:A331" si="19">EDATE(A324,1)</f>
        <v>42491</v>
      </c>
      <c r="B325" s="20" t="s">
        <v>271</v>
      </c>
      <c r="C325" s="13">
        <v>1.25</v>
      </c>
      <c r="D325" s="39">
        <v>1.5939999999999999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19"/>
        <v>42522</v>
      </c>
      <c r="B326" s="20" t="s">
        <v>272</v>
      </c>
      <c r="C326" s="13">
        <v>1.25</v>
      </c>
      <c r="D326" s="39">
        <v>2.0870000000000002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19"/>
        <v>42552</v>
      </c>
      <c r="B327" s="20" t="s">
        <v>91</v>
      </c>
      <c r="C327" s="13">
        <v>1.25</v>
      </c>
      <c r="D327" s="39">
        <v>5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279</v>
      </c>
    </row>
    <row r="328" spans="1:11" x14ac:dyDescent="0.3">
      <c r="A328" s="23"/>
      <c r="B328" s="20" t="s">
        <v>274</v>
      </c>
      <c r="C328" s="13"/>
      <c r="D328" s="39">
        <v>0.317</v>
      </c>
      <c r="E328" s="13"/>
      <c r="F328" s="20"/>
      <c r="G328" s="13"/>
      <c r="H328" s="39"/>
      <c r="I328" s="13"/>
      <c r="J328" s="11"/>
      <c r="K328" s="20"/>
    </row>
    <row r="329" spans="1:11" x14ac:dyDescent="0.3">
      <c r="A329" s="23">
        <f>EDATE(A327,1)</f>
        <v>42583</v>
      </c>
      <c r="B329" s="20" t="s">
        <v>275</v>
      </c>
      <c r="C329" s="13">
        <v>1.25</v>
      </c>
      <c r="D329" s="39">
        <v>1.381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f t="shared" si="19"/>
        <v>42614</v>
      </c>
      <c r="B330" s="20" t="s">
        <v>276</v>
      </c>
      <c r="C330" s="13">
        <v>1.25</v>
      </c>
      <c r="D330" s="39">
        <v>0.58099999999999996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19"/>
        <v>42644</v>
      </c>
      <c r="B331" s="20" t="s">
        <v>51</v>
      </c>
      <c r="C331" s="13">
        <v>1.25</v>
      </c>
      <c r="D331" s="39">
        <v>3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281</v>
      </c>
    </row>
    <row r="332" spans="1:11" x14ac:dyDescent="0.3">
      <c r="A332" s="23"/>
      <c r="B332" s="20" t="s">
        <v>181</v>
      </c>
      <c r="C332" s="13"/>
      <c r="D332" s="39">
        <v>5.4000000000000013E-2</v>
      </c>
      <c r="E332" s="13"/>
      <c r="F332" s="20"/>
      <c r="G332" s="13"/>
      <c r="H332" s="39"/>
      <c r="I332" s="13"/>
      <c r="J332" s="11"/>
      <c r="K332" s="20"/>
    </row>
    <row r="333" spans="1:11" x14ac:dyDescent="0.3">
      <c r="A333" s="23">
        <f>EDATE(A331,1)</f>
        <v>42675</v>
      </c>
      <c r="B333" s="20" t="s">
        <v>277</v>
      </c>
      <c r="C333" s="13">
        <v>1.25</v>
      </c>
      <c r="D333" s="39">
        <v>1.085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/>
      <c r="B334" s="20" t="s">
        <v>46</v>
      </c>
      <c r="C334" s="13"/>
      <c r="D334" s="39"/>
      <c r="E334" s="13"/>
      <c r="F334" s="20"/>
      <c r="G334" s="13"/>
      <c r="H334" s="39">
        <v>4</v>
      </c>
      <c r="I334" s="13"/>
      <c r="J334" s="11"/>
      <c r="K334" s="20" t="s">
        <v>280</v>
      </c>
    </row>
    <row r="335" spans="1:11" x14ac:dyDescent="0.3">
      <c r="A335" s="23">
        <f>EDATE(A333,1)</f>
        <v>42705</v>
      </c>
      <c r="B335" s="20" t="s">
        <v>48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55">
        <v>45266</v>
      </c>
    </row>
    <row r="336" spans="1:11" x14ac:dyDescent="0.3">
      <c r="A336" s="23"/>
      <c r="B336" s="20" t="s">
        <v>278</v>
      </c>
      <c r="C336" s="13"/>
      <c r="D336" s="39">
        <v>0.17100000000000001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48" t="s">
        <v>282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EDATE(A335,1)</f>
        <v>42736</v>
      </c>
      <c r="B338" s="20" t="s">
        <v>48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5">
        <v>44931</v>
      </c>
    </row>
    <row r="339" spans="1:11" x14ac:dyDescent="0.3">
      <c r="A339" s="23"/>
      <c r="B339" s="20" t="s">
        <v>59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283</v>
      </c>
    </row>
    <row r="340" spans="1:11" x14ac:dyDescent="0.3">
      <c r="A340" s="23">
        <f>EDATE(A338,1)</f>
        <v>42767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f t="shared" ref="A341:A351" si="20">EDATE(A340,1)</f>
        <v>42795</v>
      </c>
      <c r="B341" s="20" t="s">
        <v>45</v>
      </c>
      <c r="C341" s="13">
        <v>1.25</v>
      </c>
      <c r="D341" s="39">
        <v>1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55">
        <v>45005</v>
      </c>
    </row>
    <row r="342" spans="1:11" x14ac:dyDescent="0.3">
      <c r="A342" s="23">
        <f t="shared" si="20"/>
        <v>42826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0"/>
        <v>42856</v>
      </c>
      <c r="B343" s="20" t="s">
        <v>51</v>
      </c>
      <c r="C343" s="13">
        <v>1.25</v>
      </c>
      <c r="D343" s="39">
        <v>3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284</v>
      </c>
    </row>
    <row r="344" spans="1:11" x14ac:dyDescent="0.3">
      <c r="A344" s="23"/>
      <c r="B344" s="20" t="s">
        <v>48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5">
        <v>45064</v>
      </c>
    </row>
    <row r="345" spans="1:11" x14ac:dyDescent="0.3">
      <c r="A345" s="23">
        <f>EDATE(A343,1)</f>
        <v>42887</v>
      </c>
      <c r="B345" s="20" t="s">
        <v>48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1</v>
      </c>
      <c r="I345" s="13"/>
      <c r="J345" s="11"/>
      <c r="K345" s="55">
        <v>45079</v>
      </c>
    </row>
    <row r="346" spans="1:11" x14ac:dyDescent="0.3">
      <c r="A346" s="23">
        <f t="shared" si="20"/>
        <v>42917</v>
      </c>
      <c r="B346" s="20" t="s">
        <v>48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20"/>
    </row>
    <row r="347" spans="1:11" x14ac:dyDescent="0.3">
      <c r="A347" s="23">
        <f t="shared" si="20"/>
        <v>42948</v>
      </c>
      <c r="B347" s="20" t="s">
        <v>48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55">
        <v>45153</v>
      </c>
    </row>
    <row r="348" spans="1:11" x14ac:dyDescent="0.3">
      <c r="A348" s="23">
        <f t="shared" si="20"/>
        <v>42979</v>
      </c>
      <c r="B348" s="20" t="s">
        <v>51</v>
      </c>
      <c r="C348" s="13">
        <v>1.25</v>
      </c>
      <c r="D348" s="39">
        <v>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285</v>
      </c>
    </row>
    <row r="349" spans="1:11" x14ac:dyDescent="0.3">
      <c r="A349" s="23"/>
      <c r="B349" s="20" t="s">
        <v>51</v>
      </c>
      <c r="C349" s="13"/>
      <c r="D349" s="39">
        <v>3</v>
      </c>
      <c r="E349" s="13"/>
      <c r="F349" s="20"/>
      <c r="G349" s="13"/>
      <c r="H349" s="39"/>
      <c r="I349" s="13"/>
      <c r="J349" s="11"/>
      <c r="K349" s="20" t="s">
        <v>286</v>
      </c>
    </row>
    <row r="350" spans="1:11" x14ac:dyDescent="0.3">
      <c r="A350" s="23">
        <f>EDATE(A348,1)</f>
        <v>43009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20"/>
        <v>43040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>EDATE(A351,1)</f>
        <v>43070</v>
      </c>
      <c r="B352" s="20" t="s">
        <v>51</v>
      </c>
      <c r="C352" s="13">
        <v>1.25</v>
      </c>
      <c r="D352" s="39">
        <v>3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287</v>
      </c>
    </row>
    <row r="353" spans="1:11" x14ac:dyDescent="0.3">
      <c r="A353" s="23"/>
      <c r="B353" s="20" t="s">
        <v>48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5">
        <v>45279</v>
      </c>
    </row>
    <row r="354" spans="1:11" x14ac:dyDescent="0.3">
      <c r="A354" s="48" t="s">
        <v>44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3">
      <c r="A355" s="40"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43132</v>
      </c>
      <c r="B356" s="20" t="s">
        <v>45</v>
      </c>
      <c r="C356" s="13">
        <v>1.25</v>
      </c>
      <c r="D356" s="39">
        <v>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56</v>
      </c>
    </row>
    <row r="357" spans="1:11" x14ac:dyDescent="0.3">
      <c r="A357" s="40"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43191</v>
      </c>
      <c r="B358" s="20" t="s">
        <v>46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4</v>
      </c>
      <c r="I358" s="9"/>
      <c r="J358" s="11"/>
      <c r="K358" s="20" t="s">
        <v>52</v>
      </c>
    </row>
    <row r="359" spans="1:11" x14ac:dyDescent="0.3">
      <c r="A359" s="40">
        <v>43221</v>
      </c>
      <c r="B359" s="20" t="s">
        <v>47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9">
        <v>43224</v>
      </c>
    </row>
    <row r="360" spans="1:11" x14ac:dyDescent="0.3">
      <c r="A360" s="40"/>
      <c r="B360" s="20" t="s">
        <v>45</v>
      </c>
      <c r="C360" s="13"/>
      <c r="D360" s="39">
        <v>1</v>
      </c>
      <c r="E360" s="9"/>
      <c r="F360" s="20"/>
      <c r="G360" s="13"/>
      <c r="H360" s="39"/>
      <c r="I360" s="9"/>
      <c r="J360" s="11"/>
      <c r="K360" s="49">
        <v>43230</v>
      </c>
    </row>
    <row r="361" spans="1:11" x14ac:dyDescent="0.3">
      <c r="A361" s="40">
        <v>43252</v>
      </c>
      <c r="B361" s="15" t="s">
        <v>47</v>
      </c>
      <c r="C361" s="13">
        <v>1.25</v>
      </c>
      <c r="D361" s="43"/>
      <c r="E361" s="9"/>
      <c r="F361" s="15"/>
      <c r="G361" s="42">
        <f>IF(ISBLANK(Table1[[#This Row],[EARNED]]),"",Table1[[#This Row],[EARNED]])</f>
        <v>1.25</v>
      </c>
      <c r="H361" s="43"/>
      <c r="I361" s="9"/>
      <c r="J361" s="12"/>
      <c r="K361" s="50">
        <v>43256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/>
      <c r="H362" s="39">
        <v>1</v>
      </c>
      <c r="I362" s="9"/>
      <c r="J362" s="11"/>
      <c r="K362" s="49">
        <v>43265</v>
      </c>
    </row>
    <row r="363" spans="1:11" x14ac:dyDescent="0.3">
      <c r="A363" s="40"/>
      <c r="B363" s="20" t="s">
        <v>48</v>
      </c>
      <c r="C363" s="13"/>
      <c r="D363" s="39"/>
      <c r="E363" s="9"/>
      <c r="F363" s="20"/>
      <c r="G363" s="13"/>
      <c r="H363" s="39">
        <v>1</v>
      </c>
      <c r="I363" s="9"/>
      <c r="J363" s="11"/>
      <c r="K363" s="49">
        <v>43279</v>
      </c>
    </row>
    <row r="364" spans="1:11" x14ac:dyDescent="0.3">
      <c r="A364" s="40">
        <v>43282</v>
      </c>
      <c r="B364" s="20" t="s">
        <v>48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43305</v>
      </c>
    </row>
    <row r="365" spans="1:11" x14ac:dyDescent="0.3">
      <c r="A365" s="40">
        <v>43313</v>
      </c>
      <c r="B365" s="20" t="s">
        <v>48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43315</v>
      </c>
    </row>
    <row r="366" spans="1:11" x14ac:dyDescent="0.3">
      <c r="A366" s="40">
        <v>43344</v>
      </c>
      <c r="B366" s="20" t="s">
        <v>49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3</v>
      </c>
      <c r="I366" s="9"/>
      <c r="J366" s="11"/>
      <c r="K366" s="20" t="s">
        <v>53</v>
      </c>
    </row>
    <row r="367" spans="1:11" x14ac:dyDescent="0.3">
      <c r="A367" s="40">
        <v>43374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5</v>
      </c>
      <c r="I367" s="9"/>
      <c r="J367" s="11"/>
      <c r="K367" s="20" t="s">
        <v>54</v>
      </c>
    </row>
    <row r="368" spans="1:11" x14ac:dyDescent="0.3">
      <c r="A368" s="40"/>
      <c r="B368" s="20" t="s">
        <v>51</v>
      </c>
      <c r="C368" s="13"/>
      <c r="D368" s="39">
        <v>3</v>
      </c>
      <c r="E368" s="9"/>
      <c r="F368" s="20"/>
      <c r="G368" s="13"/>
      <c r="H368" s="39"/>
      <c r="I368" s="9"/>
      <c r="J368" s="11"/>
      <c r="K368" s="20" t="s">
        <v>55</v>
      </c>
    </row>
    <row r="369" spans="1:11" x14ac:dyDescent="0.3">
      <c r="A369" s="40">
        <v>43405</v>
      </c>
      <c r="B369" s="20" t="s">
        <v>45</v>
      </c>
      <c r="C369" s="13">
        <v>1.25</v>
      </c>
      <c r="D369" s="39">
        <v>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>
        <v>43798</v>
      </c>
    </row>
    <row r="370" spans="1:11" x14ac:dyDescent="0.3">
      <c r="A370" s="40">
        <v>43435</v>
      </c>
      <c r="B370" s="20" t="s">
        <v>45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43802</v>
      </c>
    </row>
    <row r="371" spans="1:11" x14ac:dyDescent="0.3">
      <c r="A371" s="48" t="s">
        <v>57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43466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43497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43525</v>
      </c>
      <c r="B374" s="20" t="s">
        <v>59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62</v>
      </c>
    </row>
    <row r="375" spans="1:11" x14ac:dyDescent="0.3">
      <c r="A375" s="40"/>
      <c r="B375" s="20" t="s">
        <v>47</v>
      </c>
      <c r="C375" s="13"/>
      <c r="D375" s="39"/>
      <c r="E375" s="9"/>
      <c r="F375" s="20"/>
      <c r="G375" s="13"/>
      <c r="H375" s="39"/>
      <c r="I375" s="9"/>
      <c r="J375" s="11"/>
      <c r="K375" s="49">
        <v>43563</v>
      </c>
    </row>
    <row r="376" spans="1:11" x14ac:dyDescent="0.3">
      <c r="A376" s="40">
        <v>43556</v>
      </c>
      <c r="B376" s="20" t="s">
        <v>60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63</v>
      </c>
    </row>
    <row r="377" spans="1:11" x14ac:dyDescent="0.3">
      <c r="A377" s="40"/>
      <c r="B377" s="20" t="s">
        <v>61</v>
      </c>
      <c r="C377" s="13"/>
      <c r="D377" s="39">
        <v>5</v>
      </c>
      <c r="E377" s="9"/>
      <c r="F377" s="20"/>
      <c r="G377" s="13"/>
      <c r="H377" s="39"/>
      <c r="I377" s="9"/>
      <c r="J377" s="11"/>
      <c r="K377" s="20" t="s">
        <v>64</v>
      </c>
    </row>
    <row r="378" spans="1:11" x14ac:dyDescent="0.3">
      <c r="A378" s="40">
        <v>43586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43617</v>
      </c>
      <c r="B379" s="20" t="s">
        <v>59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65</v>
      </c>
    </row>
    <row r="380" spans="1:11" x14ac:dyDescent="0.3">
      <c r="A380" s="40">
        <v>43647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9">
        <v>43664</v>
      </c>
    </row>
    <row r="381" spans="1:11" x14ac:dyDescent="0.3">
      <c r="A381" s="40">
        <v>43678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43709</v>
      </c>
      <c r="B382" s="20" t="s">
        <v>66</v>
      </c>
      <c r="C382" s="13">
        <v>1.25</v>
      </c>
      <c r="D382" s="39">
        <v>7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67</v>
      </c>
    </row>
    <row r="383" spans="1:11" x14ac:dyDescent="0.3">
      <c r="A383" s="40">
        <v>43739</v>
      </c>
      <c r="B383" s="20" t="s">
        <v>51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68</v>
      </c>
    </row>
    <row r="384" spans="1:11" x14ac:dyDescent="0.3">
      <c r="A384" s="40">
        <v>43770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43798</v>
      </c>
    </row>
    <row r="385" spans="1:11" x14ac:dyDescent="0.3">
      <c r="A385" s="40">
        <v>43800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8" t="s">
        <v>58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43831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43862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43891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43922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43952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43983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44013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44044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44075</v>
      </c>
      <c r="B395" s="20" t="s">
        <v>59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69</v>
      </c>
    </row>
    <row r="396" spans="1:11" x14ac:dyDescent="0.3">
      <c r="A396" s="40"/>
      <c r="B396" s="20" t="s">
        <v>45</v>
      </c>
      <c r="C396" s="13"/>
      <c r="D396" s="39">
        <v>1</v>
      </c>
      <c r="E396" s="9"/>
      <c r="F396" s="20"/>
      <c r="G396" s="13"/>
      <c r="H396" s="39"/>
      <c r="I396" s="9"/>
      <c r="J396" s="11"/>
      <c r="K396" s="49">
        <v>44106</v>
      </c>
    </row>
    <row r="397" spans="1:11" x14ac:dyDescent="0.3">
      <c r="A397" s="40">
        <v>44105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44136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44166</v>
      </c>
      <c r="B399" s="20" t="s">
        <v>60</v>
      </c>
      <c r="C399" s="13">
        <v>1.25</v>
      </c>
      <c r="D399" s="39">
        <v>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71</v>
      </c>
    </row>
    <row r="400" spans="1:11" x14ac:dyDescent="0.3">
      <c r="A400" s="40"/>
      <c r="B400" s="20" t="s">
        <v>70</v>
      </c>
      <c r="C400" s="13"/>
      <c r="D400" s="39">
        <v>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8" t="s">
        <v>72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44197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44228</v>
      </c>
      <c r="B403" s="20" t="s">
        <v>45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44245</v>
      </c>
    </row>
    <row r="404" spans="1:11" x14ac:dyDescent="0.3">
      <c r="A404" s="40">
        <v>44256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44287</v>
      </c>
      <c r="B405" s="20" t="s">
        <v>47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44294</v>
      </c>
    </row>
    <row r="406" spans="1:11" x14ac:dyDescent="0.3">
      <c r="A406" s="40">
        <v>44317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44348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44378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44409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44440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44470</v>
      </c>
      <c r="B411" s="20" t="s">
        <v>45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44494</v>
      </c>
    </row>
    <row r="412" spans="1:11" x14ac:dyDescent="0.3">
      <c r="A412" s="40">
        <v>44501</v>
      </c>
      <c r="B412" s="20" t="s">
        <v>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75</v>
      </c>
    </row>
    <row r="413" spans="1:11" x14ac:dyDescent="0.3">
      <c r="A413" s="40">
        <v>44531</v>
      </c>
      <c r="B413" s="20" t="s">
        <v>74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8" t="s">
        <v>76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44562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44593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44621</v>
      </c>
      <c r="B417" s="20" t="s">
        <v>47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44623</v>
      </c>
    </row>
    <row r="418" spans="1:11" x14ac:dyDescent="0.3">
      <c r="A418" s="40"/>
      <c r="B418" s="20" t="s">
        <v>45</v>
      </c>
      <c r="C418" s="13"/>
      <c r="D418" s="39">
        <v>1</v>
      </c>
      <c r="E418" s="9"/>
      <c r="F418" s="20"/>
      <c r="G418" s="13"/>
      <c r="H418" s="39"/>
      <c r="I418" s="9"/>
      <c r="J418" s="11"/>
      <c r="K418" s="49">
        <v>44636</v>
      </c>
    </row>
    <row r="419" spans="1:11" x14ac:dyDescent="0.3">
      <c r="A419" s="40"/>
      <c r="B419" s="20" t="s">
        <v>45</v>
      </c>
      <c r="C419" s="13"/>
      <c r="D419" s="39">
        <v>1</v>
      </c>
      <c r="E419" s="9"/>
      <c r="F419" s="20"/>
      <c r="G419" s="13"/>
      <c r="H419" s="39"/>
      <c r="I419" s="9"/>
      <c r="J419" s="11"/>
      <c r="K419" s="49">
        <v>44636</v>
      </c>
    </row>
    <row r="420" spans="1:11" x14ac:dyDescent="0.3">
      <c r="A420" s="40">
        <v>44652</v>
      </c>
      <c r="B420" s="20" t="s">
        <v>47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9">
        <v>44659</v>
      </c>
    </row>
    <row r="421" spans="1:11" x14ac:dyDescent="0.3">
      <c r="A421" s="40">
        <v>44682</v>
      </c>
      <c r="B421" s="20" t="s">
        <v>47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44685</v>
      </c>
    </row>
    <row r="422" spans="1:11" x14ac:dyDescent="0.3">
      <c r="A422" s="40"/>
      <c r="B422" s="20" t="s">
        <v>48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44722</v>
      </c>
    </row>
    <row r="423" spans="1:11" x14ac:dyDescent="0.3">
      <c r="A423" s="40">
        <v>44713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44736</v>
      </c>
    </row>
    <row r="424" spans="1:11" x14ac:dyDescent="0.3">
      <c r="A424" s="40"/>
      <c r="B424" s="20" t="s">
        <v>60</v>
      </c>
      <c r="C424" s="13"/>
      <c r="D424" s="39">
        <v>2</v>
      </c>
      <c r="E424" s="9"/>
      <c r="F424" s="20"/>
      <c r="G424" s="13"/>
      <c r="H424" s="39"/>
      <c r="I424" s="9"/>
      <c r="J424" s="11"/>
      <c r="K424" s="20" t="s">
        <v>77</v>
      </c>
    </row>
    <row r="425" spans="1:11" x14ac:dyDescent="0.3">
      <c r="A425" s="40">
        <v>44743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44774</v>
      </c>
      <c r="B426" s="20" t="s">
        <v>50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80</v>
      </c>
    </row>
    <row r="427" spans="1:11" x14ac:dyDescent="0.3">
      <c r="A427" s="40"/>
      <c r="B427" s="20" t="s">
        <v>78</v>
      </c>
      <c r="C427" s="13"/>
      <c r="D427" s="39">
        <v>20</v>
      </c>
      <c r="E427" s="9"/>
      <c r="F427" s="20"/>
      <c r="G427" s="13"/>
      <c r="H427" s="39"/>
      <c r="I427" s="9"/>
      <c r="J427" s="11"/>
      <c r="K427" s="20" t="s">
        <v>81</v>
      </c>
    </row>
    <row r="428" spans="1:11" x14ac:dyDescent="0.3">
      <c r="A428" s="40">
        <v>44805</v>
      </c>
      <c r="B428" s="20" t="s">
        <v>79</v>
      </c>
      <c r="C428" s="13">
        <v>1.25</v>
      </c>
      <c r="D428" s="39">
        <v>12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82</v>
      </c>
    </row>
    <row r="429" spans="1:11" x14ac:dyDescent="0.3">
      <c r="A429" s="40">
        <v>44835</v>
      </c>
      <c r="B429" s="20" t="s">
        <v>84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85</v>
      </c>
    </row>
    <row r="430" spans="1:11" x14ac:dyDescent="0.3">
      <c r="A430" s="40">
        <v>44866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44896</v>
      </c>
      <c r="B431" s="20" t="s">
        <v>45</v>
      </c>
      <c r="C431" s="13">
        <v>1.25</v>
      </c>
      <c r="D431" s="39">
        <v>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49">
        <v>44921</v>
      </c>
    </row>
    <row r="432" spans="1:11" x14ac:dyDescent="0.3">
      <c r="A432" s="48" t="s">
        <v>83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44927</v>
      </c>
      <c r="B433" s="20" t="s">
        <v>59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86</v>
      </c>
    </row>
    <row r="434" spans="1:11" x14ac:dyDescent="0.3">
      <c r="A434" s="40">
        <v>44958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44986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>
        <v>44993</v>
      </c>
    </row>
    <row r="436" spans="1:11" x14ac:dyDescent="0.3">
      <c r="A436" s="40">
        <v>45017</v>
      </c>
      <c r="B436" s="20" t="s">
        <v>59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288</v>
      </c>
    </row>
    <row r="437" spans="1:11" x14ac:dyDescent="0.3">
      <c r="A437" s="40">
        <v>45047</v>
      </c>
      <c r="B437" s="20" t="s">
        <v>91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289</v>
      </c>
    </row>
    <row r="438" spans="1:11" x14ac:dyDescent="0.3">
      <c r="A438" s="40">
        <v>45078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45108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45139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45170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45200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45231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45261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45292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45323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45352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45383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45413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45444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45474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45505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45536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45566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45597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45627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45658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45689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45717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45748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45778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45809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45839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45870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45901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45931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45962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45992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46023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46054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46082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46113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46143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46174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46204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46235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1"/>
      <c r="B486" s="15"/>
      <c r="C486" s="42"/>
      <c r="D486" s="43"/>
      <c r="E486" s="9"/>
      <c r="F486" s="15"/>
      <c r="G486" s="42" t="str">
        <f>IF(ISBLANK(Table1[[#This Row],[EARNED]]),"",Table1[[#This Row],[EARNED]])</f>
        <v/>
      </c>
      <c r="H486" s="43"/>
      <c r="I486" s="9"/>
      <c r="J486" s="12"/>
      <c r="K4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22</v>
      </c>
      <c r="G3" s="45">
        <f>SUMIFS(F7:F14,E7:E14,E3)+SUMIFS(D7:D66,C7:C66,F3)+D3</f>
        <v>0.17100000000000001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2023-06-13T05:42:09Z</dcterms:modified>
</cp:coreProperties>
</file>