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OJT\NEW DONE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5" i="1" l="1"/>
  <c r="G424" i="1" l="1"/>
  <c r="G422" i="1" l="1"/>
  <c r="G420" i="1" l="1"/>
  <c r="G415" i="1"/>
  <c r="G413" i="1"/>
  <c r="G410" i="1"/>
  <c r="G411" i="1"/>
  <c r="G412" i="1"/>
  <c r="G409" i="1"/>
  <c r="G403" i="1"/>
  <c r="G414" i="1"/>
  <c r="G416" i="1"/>
  <c r="G417" i="1"/>
  <c r="G418" i="1"/>
  <c r="G419" i="1"/>
  <c r="G421" i="1"/>
  <c r="G423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396" i="1"/>
  <c r="G397" i="1"/>
  <c r="G398" i="1"/>
  <c r="G399" i="1"/>
  <c r="G400" i="1"/>
  <c r="G401" i="1"/>
  <c r="G402" i="1"/>
  <c r="A398" i="1"/>
  <c r="A399" i="1" s="1"/>
  <c r="A400" i="1" s="1"/>
  <c r="A401" i="1" s="1"/>
  <c r="A402" i="1" s="1"/>
  <c r="A403" i="1" s="1"/>
  <c r="G394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5" i="1"/>
  <c r="A384" i="1"/>
  <c r="A385" i="1" s="1"/>
  <c r="A386" i="1" s="1"/>
  <c r="A387" i="1" s="1"/>
  <c r="A388" i="1" s="1"/>
  <c r="A389" i="1" s="1"/>
  <c r="A390" i="1" s="1"/>
  <c r="A391" i="1" s="1"/>
  <c r="A392" i="1" s="1"/>
  <c r="A393" i="1" s="1"/>
  <c r="A395" i="1" s="1"/>
  <c r="G378" i="1"/>
  <c r="G372" i="1"/>
  <c r="G365" i="1"/>
  <c r="G366" i="1"/>
  <c r="G367" i="1"/>
  <c r="G368" i="1"/>
  <c r="G369" i="1"/>
  <c r="G370" i="1"/>
  <c r="G371" i="1"/>
  <c r="G373" i="1"/>
  <c r="G374" i="1"/>
  <c r="G375" i="1"/>
  <c r="G379" i="1"/>
  <c r="G380" i="1"/>
  <c r="G381" i="1"/>
  <c r="A367" i="1"/>
  <c r="A368" i="1" s="1"/>
  <c r="A369" i="1" s="1"/>
  <c r="A370" i="1" s="1"/>
  <c r="A371" i="1" s="1"/>
  <c r="A373" i="1" s="1"/>
  <c r="A374" i="1" s="1"/>
  <c r="A375" i="1" s="1"/>
  <c r="A379" i="1" s="1"/>
  <c r="A380" i="1" s="1"/>
  <c r="A381" i="1" s="1"/>
  <c r="G336" i="1"/>
  <c r="G337" i="1"/>
  <c r="G338" i="1"/>
  <c r="G339" i="1"/>
  <c r="G340" i="1"/>
  <c r="G341" i="1"/>
  <c r="G342" i="1"/>
  <c r="G343" i="1"/>
  <c r="G344" i="1"/>
  <c r="G347" i="1"/>
  <c r="G348" i="1"/>
  <c r="G351" i="1"/>
  <c r="G354" i="1"/>
  <c r="G356" i="1"/>
  <c r="G357" i="1"/>
  <c r="G362" i="1"/>
  <c r="G363" i="1"/>
  <c r="G364" i="1"/>
  <c r="A343" i="1"/>
  <c r="A344" i="1" s="1"/>
  <c r="A347" i="1" s="1"/>
  <c r="A348" i="1" s="1"/>
  <c r="A351" i="1" s="1"/>
  <c r="A354" i="1" s="1"/>
  <c r="A356" i="1" s="1"/>
  <c r="A357" i="1" s="1"/>
  <c r="A362" i="1" s="1"/>
  <c r="A363" i="1" s="1"/>
  <c r="A364" i="1" s="1"/>
  <c r="G330" i="1"/>
  <c r="G319" i="1"/>
  <c r="G320" i="1"/>
  <c r="G321" i="1"/>
  <c r="G322" i="1"/>
  <c r="G323" i="1"/>
  <c r="G327" i="1"/>
  <c r="G328" i="1"/>
  <c r="G329" i="1"/>
  <c r="G331" i="1"/>
  <c r="G332" i="1"/>
  <c r="G333" i="1"/>
  <c r="G334" i="1"/>
  <c r="G335" i="1"/>
  <c r="A321" i="1"/>
  <c r="A322" i="1" s="1"/>
  <c r="A323" i="1" s="1"/>
  <c r="A327" i="1" s="1"/>
  <c r="A328" i="1" s="1"/>
  <c r="A329" i="1" s="1"/>
  <c r="A331" i="1" s="1"/>
  <c r="A332" i="1" s="1"/>
  <c r="A333" i="1" s="1"/>
  <c r="A334" i="1" s="1"/>
  <c r="A335" i="1" s="1"/>
  <c r="G309" i="1"/>
  <c r="G304" i="1"/>
  <c r="G305" i="1"/>
  <c r="G306" i="1"/>
  <c r="G307" i="1"/>
  <c r="G308" i="1"/>
  <c r="G310" i="1"/>
  <c r="G311" i="1"/>
  <c r="G312" i="1"/>
  <c r="G313" i="1"/>
  <c r="G314" i="1"/>
  <c r="G315" i="1"/>
  <c r="G316" i="1"/>
  <c r="G318" i="1"/>
  <c r="A306" i="1"/>
  <c r="A307" i="1" s="1"/>
  <c r="A308" i="1" s="1"/>
  <c r="A310" i="1" s="1"/>
  <c r="A311" i="1" s="1"/>
  <c r="A312" i="1" s="1"/>
  <c r="A313" i="1" s="1"/>
  <c r="A314" i="1" s="1"/>
  <c r="A315" i="1" s="1"/>
  <c r="A316" i="1" s="1"/>
  <c r="A318" i="1" s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G286" i="1"/>
  <c r="G280" i="1"/>
  <c r="G290" i="1"/>
  <c r="G276" i="1"/>
  <c r="G277" i="1"/>
  <c r="G278" i="1"/>
  <c r="G279" i="1"/>
  <c r="G281" i="1"/>
  <c r="G282" i="1"/>
  <c r="G283" i="1"/>
  <c r="G284" i="1"/>
  <c r="G285" i="1"/>
  <c r="G287" i="1"/>
  <c r="G288" i="1"/>
  <c r="G289" i="1"/>
  <c r="A278" i="1"/>
  <c r="A279" i="1" s="1"/>
  <c r="A281" i="1" s="1"/>
  <c r="A282" i="1" s="1"/>
  <c r="A283" i="1" s="1"/>
  <c r="A284" i="1" s="1"/>
  <c r="A285" i="1" s="1"/>
  <c r="A287" i="1" s="1"/>
  <c r="A288" i="1" s="1"/>
  <c r="A289" i="1" s="1"/>
  <c r="A290" i="1" s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A264" i="1"/>
  <c r="A265" i="1" s="1"/>
  <c r="A266" i="1" s="1"/>
  <c r="A267" i="1" s="1"/>
  <c r="A268" i="1" s="1"/>
  <c r="A269" i="1" s="1"/>
  <c r="A270" i="1" s="1"/>
  <c r="A272" i="1" s="1"/>
  <c r="A273" i="1" s="1"/>
  <c r="A274" i="1" s="1"/>
  <c r="A275" i="1" s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A249" i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G236" i="1"/>
  <c r="G232" i="1"/>
  <c r="G233" i="1"/>
  <c r="G234" i="1"/>
  <c r="G235" i="1"/>
  <c r="G237" i="1"/>
  <c r="G238" i="1"/>
  <c r="G240" i="1"/>
  <c r="G241" i="1"/>
  <c r="G242" i="1"/>
  <c r="G243" i="1"/>
  <c r="G244" i="1"/>
  <c r="G245" i="1"/>
  <c r="G246" i="1"/>
  <c r="A234" i="1"/>
  <c r="A235" i="1" s="1"/>
  <c r="A237" i="1" s="1"/>
  <c r="A238" i="1" s="1"/>
  <c r="A240" i="1" s="1"/>
  <c r="A241" i="1" s="1"/>
  <c r="A242" i="1" s="1"/>
  <c r="A243" i="1" s="1"/>
  <c r="A244" i="1" s="1"/>
  <c r="A245" i="1" s="1"/>
  <c r="A246" i="1" s="1"/>
  <c r="G217" i="1"/>
  <c r="G218" i="1"/>
  <c r="G219" i="1"/>
  <c r="G220" i="1"/>
  <c r="G221" i="1"/>
  <c r="G222" i="1"/>
  <c r="G223" i="1"/>
  <c r="G224" i="1"/>
  <c r="G225" i="1"/>
  <c r="G226" i="1"/>
  <c r="G227" i="1"/>
  <c r="G230" i="1"/>
  <c r="G231" i="1"/>
  <c r="A219" i="1"/>
  <c r="A220" i="1" s="1"/>
  <c r="A221" i="1" s="1"/>
  <c r="A222" i="1" s="1"/>
  <c r="A223" i="1" s="1"/>
  <c r="A224" i="1" s="1"/>
  <c r="A225" i="1" s="1"/>
  <c r="A226" i="1" s="1"/>
  <c r="A227" i="1" s="1"/>
  <c r="A230" i="1" s="1"/>
  <c r="A231" i="1" s="1"/>
  <c r="G209" i="1"/>
  <c r="G205" i="1"/>
  <c r="G202" i="1"/>
  <c r="G203" i="1"/>
  <c r="G204" i="1"/>
  <c r="G206" i="1"/>
  <c r="G207" i="1"/>
  <c r="G208" i="1"/>
  <c r="G210" i="1"/>
  <c r="G211" i="1"/>
  <c r="G212" i="1"/>
  <c r="G213" i="1"/>
  <c r="G214" i="1"/>
  <c r="G215" i="1"/>
  <c r="G216" i="1"/>
  <c r="A204" i="1"/>
  <c r="A206" i="1" s="1"/>
  <c r="A207" i="1" s="1"/>
  <c r="A208" i="1" s="1"/>
  <c r="A210" i="1" s="1"/>
  <c r="A211" i="1" s="1"/>
  <c r="A212" i="1" s="1"/>
  <c r="A213" i="1" s="1"/>
  <c r="A214" i="1" s="1"/>
  <c r="A215" i="1" s="1"/>
  <c r="A216" i="1" s="1"/>
  <c r="G187" i="1"/>
  <c r="G188" i="1"/>
  <c r="G189" i="1"/>
  <c r="G190" i="1"/>
  <c r="G191" i="1"/>
  <c r="G192" i="1"/>
  <c r="G193" i="1"/>
  <c r="G194" i="1"/>
  <c r="G195" i="1"/>
  <c r="G196" i="1"/>
  <c r="G199" i="1"/>
  <c r="G200" i="1"/>
  <c r="G201" i="1"/>
  <c r="A189" i="1"/>
  <c r="A190" i="1" s="1"/>
  <c r="A191" i="1" s="1"/>
  <c r="A192" i="1" s="1"/>
  <c r="A193" i="1" s="1"/>
  <c r="A194" i="1" s="1"/>
  <c r="A195" i="1" s="1"/>
  <c r="A196" i="1" s="1"/>
  <c r="A199" i="1" s="1"/>
  <c r="A200" i="1" s="1"/>
  <c r="A201" i="1" s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A175" i="1"/>
  <c r="A176" i="1" s="1"/>
  <c r="A177" i="1" s="1"/>
  <c r="A178" i="1" s="1"/>
  <c r="A179" i="1" s="1"/>
  <c r="A180" i="1" s="1"/>
  <c r="A181" i="1" s="1"/>
  <c r="A182" i="1" s="1"/>
  <c r="A184" i="1" s="1"/>
  <c r="A185" i="1" s="1"/>
  <c r="A186" i="1" s="1"/>
  <c r="G159" i="1"/>
  <c r="G155" i="1"/>
  <c r="G156" i="1"/>
  <c r="G157" i="1"/>
  <c r="G158" i="1"/>
  <c r="G160" i="1"/>
  <c r="G161" i="1"/>
  <c r="G162" i="1"/>
  <c r="G165" i="1"/>
  <c r="G166" i="1"/>
  <c r="G167" i="1"/>
  <c r="G168" i="1"/>
  <c r="G171" i="1"/>
  <c r="G172" i="1"/>
  <c r="A157" i="1"/>
  <c r="A158" i="1" s="1"/>
  <c r="A160" i="1" s="1"/>
  <c r="A161" i="1" s="1"/>
  <c r="A162" i="1" s="1"/>
  <c r="A165" i="1" s="1"/>
  <c r="A166" i="1" s="1"/>
  <c r="A167" i="1" s="1"/>
  <c r="A168" i="1" s="1"/>
  <c r="A171" i="1" s="1"/>
  <c r="A172" i="1" s="1"/>
  <c r="G15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A143" i="1"/>
  <c r="A144" i="1" s="1"/>
  <c r="A145" i="1" s="1"/>
  <c r="A146" i="1" s="1"/>
  <c r="A147" i="1" s="1"/>
  <c r="A148" i="1" s="1"/>
  <c r="A149" i="1" s="1"/>
  <c r="A151" i="1" s="1"/>
  <c r="A152" i="1" s="1"/>
  <c r="A153" i="1" s="1"/>
  <c r="A154" i="1" s="1"/>
  <c r="G121" i="1"/>
  <c r="G133" i="1"/>
  <c r="G134" i="1"/>
  <c r="G135" i="1"/>
  <c r="G136" i="1"/>
  <c r="G137" i="1"/>
  <c r="G138" i="1"/>
  <c r="G139" i="1"/>
  <c r="G140" i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16" i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2" i="1"/>
  <c r="A20" i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<sst xmlns="http://schemas.openxmlformats.org/spreadsheetml/2006/main" count="363" uniqueCount="216">
  <si>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</si>
  <si>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</si>
  <si>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</si>
  <si>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</si>
  <si>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</si>
  <si>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</si>
  <si>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</si>
  <si>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</si>
  <si>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</si>
  <si>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</si>
  <si>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</si>
  <si>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</si>
  <si>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</si>
  <si>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</si>
  <si>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</si>
  <si>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</si>
  <si>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</si>
  <si>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</si>
  <si>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</si>
  <si>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</si>
  <si>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</si>
  <si>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</si>
  <si>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</si>
  <si>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</si>
  <si>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</si>
  <si>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</si>
  <si>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</si>
  <si>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</si>
  <si>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</si>
  <si>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</si>
  <si>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</si>
  <si>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</si>
  <si>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</si>
  <si>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</si>
  <si>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</si>
  <si>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</si>
  <si>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</si>
  <si>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</si>
  <si>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</si>
  <si>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</si>
  <si>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</si>
  <si>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</si>
  <si>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1996</t>
  </si>
  <si>
    <t>1997</t>
  </si>
  <si>
    <t>SL (3-0-0)</t>
  </si>
  <si>
    <t>2/18,19,20 APP.</t>
  </si>
  <si>
    <t>VL (1-0-0)</t>
  </si>
  <si>
    <t>SP (1-0-0)</t>
  </si>
  <si>
    <t>SL (1-0-0)</t>
  </si>
  <si>
    <t>SL (4-0-0)</t>
  </si>
  <si>
    <t>11/ 15 - 19</t>
  </si>
  <si>
    <t>UT (0-1-10)</t>
  </si>
  <si>
    <t>FL (4-0-0)</t>
  </si>
  <si>
    <t>1998</t>
  </si>
  <si>
    <t>2/18,19,20,21</t>
  </si>
  <si>
    <t>3/18,19,20,21</t>
  </si>
  <si>
    <t>SL (2-0-0)</t>
  </si>
  <si>
    <t>7/17,18</t>
  </si>
  <si>
    <t>12/10,11,12</t>
  </si>
  <si>
    <t>VL (5-0-0)</t>
  </si>
  <si>
    <t>12/18,19,23,24,25</t>
  </si>
  <si>
    <t>1999</t>
  </si>
  <si>
    <t>8/ 12,13</t>
  </si>
  <si>
    <t>11/22,23,26,27,29</t>
  </si>
  <si>
    <t>2000</t>
  </si>
  <si>
    <t>VL (2-0-0)</t>
  </si>
  <si>
    <t>4/17,18</t>
  </si>
  <si>
    <t>8/16,17,18</t>
  </si>
  <si>
    <t>FL (3-0-0)</t>
  </si>
  <si>
    <t>2001</t>
  </si>
  <si>
    <t>SP (3-0-0)</t>
  </si>
  <si>
    <t>MOURNING L. 2/15,16,19</t>
  </si>
  <si>
    <t>UT (0-0-3)</t>
  </si>
  <si>
    <t>FL (5-0-0)</t>
  </si>
  <si>
    <t>2002</t>
  </si>
  <si>
    <t>NOV. 11-15</t>
  </si>
  <si>
    <t>UT (0-1-50)</t>
  </si>
  <si>
    <t>2003</t>
  </si>
  <si>
    <t>UT (0-5-2)</t>
  </si>
  <si>
    <t>UT (0-0-15)</t>
  </si>
  <si>
    <t>VL (4-0-0)</t>
  </si>
  <si>
    <t>12/22,23,24,26</t>
  </si>
  <si>
    <t>FL (0-4-0)</t>
  </si>
  <si>
    <t>2004</t>
  </si>
  <si>
    <t>2005</t>
  </si>
  <si>
    <t>7/ 1,2,5,6,7</t>
  </si>
  <si>
    <t>UT (0-1-25)</t>
  </si>
  <si>
    <t>UT (0-0-47)</t>
  </si>
  <si>
    <t>UT (0-0-5)</t>
  </si>
  <si>
    <t>FEB. 7-11</t>
  </si>
  <si>
    <t>ANNIV. 9/16</t>
  </si>
  <si>
    <t>10/12,13,14</t>
  </si>
  <si>
    <t>2006</t>
  </si>
  <si>
    <t>SEPT. 18-22</t>
  </si>
  <si>
    <t>9/11 ANNIV.</t>
  </si>
  <si>
    <t>UT (0-2-4)</t>
  </si>
  <si>
    <t>11/8,9,11</t>
  </si>
  <si>
    <t>2007</t>
  </si>
  <si>
    <t>UT (0-0-20)</t>
  </si>
  <si>
    <t>UT (0-0-12)</t>
  </si>
  <si>
    <t>GRAD. 3/28</t>
  </si>
  <si>
    <t>B-DAY 4/24</t>
  </si>
  <si>
    <t>SL (14-0-0)</t>
  </si>
  <si>
    <t>6/4,5</t>
  </si>
  <si>
    <t>JUN. 12-30</t>
  </si>
  <si>
    <t>UT (0-2-0)</t>
  </si>
  <si>
    <t>10/ 2,3</t>
  </si>
  <si>
    <t>10/ 15,16</t>
  </si>
  <si>
    <t>10/30,31, 11/15</t>
  </si>
  <si>
    <t>VL (9-0-0)</t>
  </si>
  <si>
    <t>11/ 6-9, 12-16</t>
  </si>
  <si>
    <t>DEC. 12-14</t>
  </si>
  <si>
    <t>2008</t>
  </si>
  <si>
    <t>GRAD. 4/3</t>
  </si>
  <si>
    <t>ANNIV. 9/11</t>
  </si>
  <si>
    <t>FL (1-0-0)</t>
  </si>
  <si>
    <t>9/12,13</t>
  </si>
  <si>
    <t>2009</t>
  </si>
  <si>
    <t>VL (10-0-0)</t>
  </si>
  <si>
    <t>SEPT. 21-25</t>
  </si>
  <si>
    <t>SEPT. 16-30</t>
  </si>
  <si>
    <t>2010</t>
  </si>
  <si>
    <t>DOMESTIC 1/20,22,24</t>
  </si>
  <si>
    <t>SL (20-0-0)</t>
  </si>
  <si>
    <t>FEB. 1-18</t>
  </si>
  <si>
    <t>UT (0-4-0)</t>
  </si>
  <si>
    <t>UT (3-4-0)</t>
  </si>
  <si>
    <t>5/ 4,5</t>
  </si>
  <si>
    <t>JUN. 21-25</t>
  </si>
  <si>
    <t>2011</t>
  </si>
  <si>
    <t>4/26,27</t>
  </si>
  <si>
    <t>UT (1-0-0)</t>
  </si>
  <si>
    <t>SL (5-0-0)</t>
  </si>
  <si>
    <t>UT (0-2-38)</t>
  </si>
  <si>
    <t>DEC. 12-16</t>
  </si>
  <si>
    <t>OCT. 17-21</t>
  </si>
  <si>
    <t>2012</t>
  </si>
  <si>
    <t>SP (2-0-0)</t>
  </si>
  <si>
    <t>PARENTAL 3/12,13</t>
  </si>
  <si>
    <t>APR. 19-13</t>
  </si>
  <si>
    <t>9/3,4</t>
  </si>
  <si>
    <t>2013</t>
  </si>
  <si>
    <t>FILIAL 2/15</t>
  </si>
  <si>
    <t>9/20,23-25</t>
  </si>
  <si>
    <t>DEC. 9-13</t>
  </si>
  <si>
    <t>2014</t>
  </si>
  <si>
    <t>AUG. 18-22</t>
  </si>
  <si>
    <t>12/11,12,22,23,26</t>
  </si>
  <si>
    <t>2015</t>
  </si>
  <si>
    <t>GRAD. 3/20</t>
  </si>
  <si>
    <t>6/17,18</t>
  </si>
  <si>
    <t>8/17,18,19</t>
  </si>
  <si>
    <t>12/21,22,27,28,29</t>
  </si>
  <si>
    <t>2016</t>
  </si>
  <si>
    <t>B-DAY 4/25</t>
  </si>
  <si>
    <t>12/16,19-22</t>
  </si>
  <si>
    <t>2017</t>
  </si>
  <si>
    <t>B-DAY 4/26</t>
  </si>
  <si>
    <t>4/19 - 5/19</t>
  </si>
  <si>
    <t>5/29 - 6/2</t>
  </si>
  <si>
    <t>11/2,3</t>
  </si>
  <si>
    <t>DEC. 18-22</t>
  </si>
  <si>
    <t>12/27,29</t>
  </si>
  <si>
    <t>2018</t>
  </si>
  <si>
    <t>FILIAL 1/18,19</t>
  </si>
  <si>
    <t>VL (3-0-00</t>
  </si>
  <si>
    <t>4/26,27,30</t>
  </si>
  <si>
    <t>FL (2-0-0)</t>
  </si>
  <si>
    <t>12/28,29</t>
  </si>
  <si>
    <t>12/12,13,14</t>
  </si>
  <si>
    <t>2019</t>
  </si>
  <si>
    <t>4/15,17,22,24</t>
  </si>
  <si>
    <t>4/29-30</t>
  </si>
  <si>
    <t>5/2,3</t>
  </si>
  <si>
    <t>9/1,2</t>
  </si>
  <si>
    <t>SL (7-0-0)</t>
  </si>
  <si>
    <t>AUG. 14-23</t>
  </si>
  <si>
    <t>OCT. 1-4</t>
  </si>
  <si>
    <t>10/14,15</t>
  </si>
  <si>
    <t>2020</t>
  </si>
  <si>
    <t>CL (5-0-0)</t>
  </si>
  <si>
    <t>CALAMITY L 1/27,30,31, 2/5,6</t>
  </si>
  <si>
    <t>DOMESTIC 6/26</t>
  </si>
  <si>
    <t>7/7,8</t>
  </si>
  <si>
    <t>9/28 - 10/9</t>
  </si>
  <si>
    <t>9/23,24</t>
  </si>
  <si>
    <t>2021</t>
  </si>
  <si>
    <t>FILIAL 1/20,21</t>
  </si>
  <si>
    <t>FILIAL O. 7/1</t>
  </si>
  <si>
    <t>SL (15-0-0)</t>
  </si>
  <si>
    <t>SEPT. 2-16</t>
  </si>
  <si>
    <t>11/26,29</t>
  </si>
  <si>
    <t>2022</t>
  </si>
  <si>
    <t>4/25 DOMESTIC.</t>
  </si>
  <si>
    <t>VL (7-0-0)</t>
  </si>
  <si>
    <t>7/7,8,11,15</t>
  </si>
  <si>
    <t>7/24,27,28,29</t>
  </si>
  <si>
    <t>2023</t>
  </si>
  <si>
    <t>SP(1-0-0)</t>
  </si>
  <si>
    <t>SL(1-0-0)</t>
  </si>
  <si>
    <t>VL(2-0-0)</t>
  </si>
  <si>
    <t>11/24,25/2022</t>
  </si>
  <si>
    <t>SL(3-0-0)</t>
  </si>
  <si>
    <t>12/12-14/2022</t>
  </si>
  <si>
    <t>SP(2-0-0)</t>
  </si>
  <si>
    <t>3/17,20/2023</t>
  </si>
  <si>
    <t>BDAY 4/24/23</t>
  </si>
  <si>
    <t>SL(2-0-0)</t>
  </si>
  <si>
    <t>4/27,28/2023</t>
  </si>
  <si>
    <t>5/15,16/2023</t>
  </si>
  <si>
    <t>VL(5-0-0)</t>
  </si>
  <si>
    <t>5/29-6/2/2023</t>
  </si>
  <si>
    <t>CORTEZ, FIDELA B.</t>
  </si>
  <si>
    <t>TICC</t>
  </si>
  <si>
    <t>VL(4-0-0)</t>
  </si>
  <si>
    <t>6/26,27,29,30/2023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</si>
</sst>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4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441"/>
  <sheetViews>
    <sheetView tabSelected="1" zoomScale="110" zoomScaleNormal="110" workbookViewId="0">
      <pane ySplit="4050" topLeftCell="A413" activePane="bottomLeft"/>
      <selection activeCell="F4" sqref="F4:G4"/>
      <selection pane="bottomLeft" activeCell="K427" sqref="K4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8" t="s">
        <v>212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25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5" customHeight="1" x14ac:dyDescent="0.25">
      <c r="A4" s="18" t="s">
        <v>16</v>
      </c>
      <c r="B4" s="58"/>
      <c r="C4" s="58"/>
      <c r="D4" s="22" t="s">
        <v>12</v>
      </c>
      <c r="F4" s="63" t="s">
        <v>213</v>
      </c>
      <c r="G4" s="63"/>
      <c r="H4" s="26" t="s">
        <v>17</v>
      </c>
      <c r="I4" s="26"/>
      <c r="J4" s="63"/>
      <c r="K4" s="6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206.73100000000005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212.91700000000003</v>
      </c>
      <c r="J9" s="11"/>
      <c r="K9" s="20"/>
    </row>
    <row r="10" spans="1:11" x14ac:dyDescent="0.25">
      <c r="A10" s="47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35219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35247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35278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35309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35339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35370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25">
      <c r="A17" s="40">
        <v>35400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7" t="s">
        <v>43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35431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f>EDATE(A19,1)</f>
        <v>35462</v>
      </c>
      <c r="B20" s="20" t="s">
        <v>44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45</v>
      </c>
    </row>
    <row r="21" spans="1:11" x14ac:dyDescent="0.25">
      <c r="A21" s="40">
        <f t="shared" ref="A21:A31" si="0">EDATE(A20,1)</f>
        <v>35490</v>
      </c>
      <c r="B21" s="20" t="s">
        <v>46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45009</v>
      </c>
    </row>
    <row r="22" spans="1:11" x14ac:dyDescent="0.25">
      <c r="A22" s="40"/>
      <c r="B22" s="20" t="s">
        <v>47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45016</v>
      </c>
    </row>
    <row r="23" spans="1:11" x14ac:dyDescent="0.25">
      <c r="A23" s="40">
        <f>EDATE(A21,1)</f>
        <v>35521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f t="shared" si="0"/>
        <v>35551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f t="shared" si="0"/>
        <v>35582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25">
      <c r="A26" s="40">
        <f t="shared" si="0"/>
        <v>35612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f t="shared" si="0"/>
        <v>35643</v>
      </c>
      <c r="B27" s="20" t="s">
        <v>48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45150</v>
      </c>
    </row>
    <row r="28" spans="1:11" x14ac:dyDescent="0.25">
      <c r="A28" s="40">
        <f t="shared" si="0"/>
        <v>35674</v>
      </c>
      <c r="B28" s="20" t="s">
        <v>48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43344</v>
      </c>
    </row>
    <row r="29" spans="1:11" x14ac:dyDescent="0.25">
      <c r="A29" s="40">
        <f t="shared" si="0"/>
        <v>35704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>EDATE(A29,1)</f>
        <v>35735</v>
      </c>
      <c r="B30" s="20" t="s">
        <v>49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4</v>
      </c>
      <c r="I30" s="9"/>
      <c r="J30" s="11"/>
      <c r="K30" s="20" t="s">
        <v>50</v>
      </c>
    </row>
    <row r="31" spans="1:11" x14ac:dyDescent="0.25">
      <c r="A31" s="40">
        <f t="shared" si="0"/>
        <v>35765</v>
      </c>
      <c r="B31" s="20" t="s">
        <v>51</v>
      </c>
      <c r="C31" s="13">
        <v>1.25</v>
      </c>
      <c r="D31" s="39">
        <v>0.14599999999999999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/>
      <c r="B32" s="20" t="s">
        <v>52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7" t="s">
        <v>53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35796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>EDATE(A34,1)</f>
        <v>35827</v>
      </c>
      <c r="B35" s="20" t="s">
        <v>49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4</v>
      </c>
      <c r="I35" s="9"/>
      <c r="J35" s="11"/>
      <c r="K35" s="20" t="s">
        <v>54</v>
      </c>
    </row>
    <row r="36" spans="1:11" x14ac:dyDescent="0.25">
      <c r="A36" s="40">
        <f t="shared" ref="A36:A45" si="1">EDATE(A35,1)</f>
        <v>35855</v>
      </c>
      <c r="B36" s="20" t="s">
        <v>49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4</v>
      </c>
      <c r="I36" s="9"/>
      <c r="J36" s="11"/>
      <c r="K36" s="20" t="s">
        <v>55</v>
      </c>
    </row>
    <row r="37" spans="1:11" x14ac:dyDescent="0.25">
      <c r="A37" s="40">
        <f t="shared" si="1"/>
        <v>35886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35916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 t="shared" si="1"/>
        <v>35947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25">
      <c r="A40" s="40">
        <f t="shared" si="1"/>
        <v>35977</v>
      </c>
      <c r="B40" s="20" t="s">
        <v>56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57</v>
      </c>
    </row>
    <row r="41" spans="1:11" x14ac:dyDescent="0.25">
      <c r="A41" s="40">
        <f t="shared" si="1"/>
        <v>36008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f t="shared" si="1"/>
        <v>36039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 t="shared" si="1"/>
        <v>36069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si="1"/>
        <v>36100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1"/>
        <v>36130</v>
      </c>
      <c r="B45" s="20" t="s">
        <v>44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58</v>
      </c>
    </row>
    <row r="46" spans="1:11" x14ac:dyDescent="0.25">
      <c r="A46" s="40"/>
      <c r="B46" s="20" t="s">
        <v>59</v>
      </c>
      <c r="C46" s="13"/>
      <c r="D46" s="39">
        <v>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60</v>
      </c>
    </row>
    <row r="47" spans="1:11" x14ac:dyDescent="0.25">
      <c r="A47" s="47" t="s">
        <v>61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36161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>EDATE(A48,1)</f>
        <v>36192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ref="A50:A59" si="2">EDATE(A49,1)</f>
        <v>36220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36251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25">
      <c r="A52" s="40">
        <f t="shared" si="2"/>
        <v>36281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25">
      <c r="A53" s="40">
        <f t="shared" si="2"/>
        <v>36312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36342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36373</v>
      </c>
      <c r="B55" s="20" t="s">
        <v>56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62</v>
      </c>
    </row>
    <row r="56" spans="1:11" x14ac:dyDescent="0.25">
      <c r="A56" s="40">
        <f t="shared" si="2"/>
        <v>36404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f t="shared" si="2"/>
        <v>36434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25">
      <c r="A58" s="40">
        <f t="shared" si="2"/>
        <v>36465</v>
      </c>
      <c r="B58" s="20" t="s">
        <v>59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63</v>
      </c>
    </row>
    <row r="59" spans="1:11" x14ac:dyDescent="0.25">
      <c r="A59" s="40">
        <f t="shared" si="2"/>
        <v>36495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7" t="s">
        <v>64</v>
      </c>
      <c r="B60" s="50" t="s">
        <v>32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>
        <v>36526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>EDATE(A61,1)</f>
        <v>36557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ref="A63:A72" si="3">EDATE(A62,1)</f>
        <v>36586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36617</v>
      </c>
      <c r="B64" s="20" t="s">
        <v>65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66</v>
      </c>
    </row>
    <row r="65" spans="1:11" x14ac:dyDescent="0.25">
      <c r="A65" s="40">
        <f t="shared" si="3"/>
        <v>36647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25">
      <c r="A66" s="40">
        <f t="shared" si="3"/>
        <v>36678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f t="shared" si="3"/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25">
      <c r="A68" s="40">
        <f t="shared" si="3"/>
        <v>36739</v>
      </c>
      <c r="B68" s="20" t="s">
        <v>44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 t="s">
        <v>67</v>
      </c>
    </row>
    <row r="69" spans="1:11" x14ac:dyDescent="0.25">
      <c r="A69" s="40">
        <f t="shared" si="3"/>
        <v>36770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36800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25">
      <c r="A71" s="40">
        <f>EDATE(A70,1)</f>
        <v>36831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25">
      <c r="A72" s="40">
        <f t="shared" si="3"/>
        <v>36861</v>
      </c>
      <c r="B72" s="20" t="s">
        <v>68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7" t="s">
        <v>69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36892</v>
      </c>
      <c r="B75" s="20" t="s">
        <v>70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71</v>
      </c>
    </row>
    <row r="76" spans="1:11" x14ac:dyDescent="0.25">
      <c r="A76" s="40">
        <f>EDATE(A75,1)</f>
        <v>36923</v>
      </c>
      <c r="B76" s="20" t="s">
        <v>46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44977</v>
      </c>
    </row>
    <row r="77" spans="1:11" x14ac:dyDescent="0.25">
      <c r="A77" s="40">
        <f t="shared" ref="A77:A86" si="4">EDATE(A76,1)</f>
        <v>36951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36982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37012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25">
      <c r="A80" s="40">
        <f t="shared" si="4"/>
        <v>37043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 t="shared" si="4"/>
        <v>37073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25">
      <c r="A82" s="40">
        <f t="shared" si="4"/>
        <v>37104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 t="shared" si="4"/>
        <v>37135</v>
      </c>
      <c r="B83" s="20" t="s">
        <v>72</v>
      </c>
      <c r="C83" s="13">
        <v>1.25</v>
      </c>
      <c r="D83" s="39">
        <v>6.0000000000000001E-3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37165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37196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f t="shared" si="4"/>
        <v>37226</v>
      </c>
      <c r="B86" s="20" t="s">
        <v>73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7" t="s">
        <v>74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37257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37288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99" si="5">EDATE(A89,1)</f>
        <v>37316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37347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37377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37408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37500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37530</v>
      </c>
      <c r="B97" s="20" t="s">
        <v>59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1" t="s">
        <v>75</v>
      </c>
    </row>
    <row r="98" spans="1:11" x14ac:dyDescent="0.25">
      <c r="A98" s="40">
        <f t="shared" si="5"/>
        <v>37561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25">
      <c r="A99" s="40">
        <f t="shared" si="5"/>
        <v>37591</v>
      </c>
      <c r="B99" s="20" t="s">
        <v>76</v>
      </c>
      <c r="C99" s="13">
        <v>1.25</v>
      </c>
      <c r="D99" s="39">
        <v>0.22900000000000001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7" t="s">
        <v>77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37622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f>EDATE(A101,1)</f>
        <v>37653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 t="shared" ref="A103:A111" si="6">EDATE(A102,1)</f>
        <v>37681</v>
      </c>
      <c r="B103" s="20" t="s">
        <v>78</v>
      </c>
      <c r="C103" s="13">
        <v>1.25</v>
      </c>
      <c r="D103" s="39">
        <v>0.629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si="6"/>
        <v>37712</v>
      </c>
      <c r="B104" s="20" t="s">
        <v>79</v>
      </c>
      <c r="C104" s="13">
        <v>1.25</v>
      </c>
      <c r="D104" s="39">
        <v>3.1000000000000014E-2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37742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37773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37803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37834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25">
      <c r="A109" s="40">
        <f t="shared" si="6"/>
        <v>37865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 t="shared" si="6"/>
        <v>37895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37926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>EDATE(A111,1)</f>
        <v>37956</v>
      </c>
      <c r="B112" s="20" t="s">
        <v>80</v>
      </c>
      <c r="C112" s="13">
        <v>1.25</v>
      </c>
      <c r="D112" s="39">
        <v>4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81</v>
      </c>
    </row>
    <row r="113" spans="1:11" x14ac:dyDescent="0.25">
      <c r="A113" s="40"/>
      <c r="B113" s="20" t="s">
        <v>82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7" t="s">
        <v>83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EDATE(A115,1)</f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f t="shared" ref="A117:A127" si="7">EDATE(A116,1)</f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f t="shared" si="7"/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 t="shared" si="7"/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si="7"/>
        <v>38139</v>
      </c>
      <c r="B120" s="20" t="s">
        <v>59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85</v>
      </c>
    </row>
    <row r="121" spans="1:11" x14ac:dyDescent="0.25">
      <c r="A121" s="40"/>
      <c r="B121" s="20" t="s">
        <v>86</v>
      </c>
      <c r="C121" s="13"/>
      <c r="D121" s="39">
        <v>0.17700000000000002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f>EDATE(A120,1)</f>
        <v>38169</v>
      </c>
      <c r="B122" s="20" t="s">
        <v>87</v>
      </c>
      <c r="C122" s="13">
        <v>1.25</v>
      </c>
      <c r="D122" s="39">
        <v>9.8000000000000004E-2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38200</v>
      </c>
      <c r="B123" s="20" t="s">
        <v>88</v>
      </c>
      <c r="C123" s="13">
        <v>1.25</v>
      </c>
      <c r="D123" s="39">
        <v>0.01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38231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38261</v>
      </c>
      <c r="B125" s="20" t="s">
        <v>79</v>
      </c>
      <c r="C125" s="13">
        <v>1.25</v>
      </c>
      <c r="D125" s="39">
        <v>3.1000000000000014E-2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38322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7" t="s">
        <v>84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38353</v>
      </c>
      <c r="B129" s="20" t="s">
        <v>59</v>
      </c>
      <c r="C129" s="13">
        <v>1.25</v>
      </c>
      <c r="D129" s="39">
        <v>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51" t="s">
        <v>89</v>
      </c>
    </row>
    <row r="130" spans="1:11" x14ac:dyDescent="0.25">
      <c r="A130" s="40">
        <f>EDATE(A129,1)</f>
        <v>38384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f t="shared" ref="A131:A139" si="8">EDATE(A130,1)</f>
        <v>38412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f t="shared" si="8"/>
        <v>38443</v>
      </c>
      <c r="B132" s="15"/>
      <c r="C132" s="13">
        <v>1.25</v>
      </c>
      <c r="D132" s="42"/>
      <c r="E132" s="9"/>
      <c r="F132" s="15"/>
      <c r="G132" s="41">
        <f>IF(ISBLANK(Table1[[#This Row],[EARNED]]),"",Table1[[#This Row],[EARNED]])</f>
        <v>1.25</v>
      </c>
      <c r="H132" s="42"/>
      <c r="I132" s="9"/>
      <c r="J132" s="12"/>
      <c r="K132" s="15"/>
    </row>
    <row r="133" spans="1:11" x14ac:dyDescent="0.25">
      <c r="A133" s="40">
        <f t="shared" si="8"/>
        <v>38473</v>
      </c>
      <c r="B133" s="20"/>
      <c r="C133" s="13">
        <v>1.25</v>
      </c>
      <c r="D133" s="39"/>
      <c r="E133" s="9"/>
      <c r="F133" s="20"/>
      <c r="G133" s="41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25">
      <c r="A134" s="40">
        <f t="shared" si="8"/>
        <v>38504</v>
      </c>
      <c r="B134" s="20"/>
      <c r="C134" s="13">
        <v>1.25</v>
      </c>
      <c r="D134" s="39"/>
      <c r="E134" s="9"/>
      <c r="F134" s="20"/>
      <c r="G134" s="41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25">
      <c r="A135" s="40">
        <f t="shared" si="8"/>
        <v>38534</v>
      </c>
      <c r="B135" s="20"/>
      <c r="C135" s="13">
        <v>1.25</v>
      </c>
      <c r="D135" s="39"/>
      <c r="E135" s="9"/>
      <c r="F135" s="20"/>
      <c r="G135" s="41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25">
      <c r="A136" s="40">
        <f t="shared" si="8"/>
        <v>38565</v>
      </c>
      <c r="B136" s="20"/>
      <c r="C136" s="13">
        <v>1.25</v>
      </c>
      <c r="D136" s="39"/>
      <c r="E136" s="9"/>
      <c r="F136" s="20"/>
      <c r="G136" s="41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25">
      <c r="A137" s="40">
        <f t="shared" si="8"/>
        <v>38596</v>
      </c>
      <c r="B137" s="20" t="s">
        <v>47</v>
      </c>
      <c r="C137" s="13">
        <v>1.25</v>
      </c>
      <c r="D137" s="39"/>
      <c r="E137" s="9"/>
      <c r="F137" s="20"/>
      <c r="G137" s="41">
        <f>IF(ISBLANK(Table1[[#This Row],[EARNED]]),"",Table1[[#This Row],[EARNED]])</f>
        <v>1.25</v>
      </c>
      <c r="H137" s="39"/>
      <c r="I137" s="9"/>
      <c r="J137" s="11"/>
      <c r="K137" s="15" t="s">
        <v>90</v>
      </c>
    </row>
    <row r="138" spans="1:11" x14ac:dyDescent="0.25">
      <c r="A138" s="40">
        <f t="shared" si="8"/>
        <v>38626</v>
      </c>
      <c r="B138" s="20" t="s">
        <v>44</v>
      </c>
      <c r="C138" s="13">
        <v>1.25</v>
      </c>
      <c r="D138" s="39"/>
      <c r="E138" s="9"/>
      <c r="F138" s="20"/>
      <c r="G138" s="41">
        <f>IF(ISBLANK(Table1[[#This Row],[EARNED]]),"",Table1[[#This Row],[EARNED]])</f>
        <v>1.25</v>
      </c>
      <c r="H138" s="39">
        <v>3</v>
      </c>
      <c r="I138" s="9"/>
      <c r="J138" s="11"/>
      <c r="K138" s="15" t="s">
        <v>91</v>
      </c>
    </row>
    <row r="139" spans="1:11" x14ac:dyDescent="0.25">
      <c r="A139" s="40">
        <f t="shared" si="8"/>
        <v>38657</v>
      </c>
      <c r="B139" s="20"/>
      <c r="C139" s="13">
        <v>1.25</v>
      </c>
      <c r="D139" s="39"/>
      <c r="E139" s="9"/>
      <c r="F139" s="20"/>
      <c r="G139" s="41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25">
      <c r="A140" s="40">
        <f>EDATE(A139,1)</f>
        <v>38687</v>
      </c>
      <c r="B140" s="20"/>
      <c r="C140" s="13">
        <v>1.25</v>
      </c>
      <c r="D140" s="39"/>
      <c r="E140" s="9"/>
      <c r="F140" s="20"/>
      <c r="G140" s="41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25">
      <c r="A141" s="47" t="s">
        <v>92</v>
      </c>
      <c r="B141" s="20"/>
      <c r="C141" s="13"/>
      <c r="D141" s="39"/>
      <c r="E141" s="9"/>
      <c r="F141" s="20"/>
      <c r="G141" s="41" t="str">
        <f>IF(ISBLANK(Table1[[#This Row],[EARNED]]),"",Table1[[#This Row],[EARNED]])</f>
        <v/>
      </c>
      <c r="H141" s="39"/>
      <c r="I141" s="9"/>
      <c r="J141" s="11"/>
      <c r="K141" s="15"/>
    </row>
    <row r="142" spans="1:11" x14ac:dyDescent="0.25">
      <c r="A142" s="40">
        <v>38718</v>
      </c>
      <c r="B142" s="20"/>
      <c r="C142" s="13">
        <v>1.25</v>
      </c>
      <c r="D142" s="39"/>
      <c r="E142" s="9"/>
      <c r="F142" s="20"/>
      <c r="G142" s="41">
        <f>IF(ISBLANK(Table1[[#This Row],[EARNED]]),"",Table1[[#This Row],[EARNED]])</f>
        <v>1.25</v>
      </c>
      <c r="H142" s="39"/>
      <c r="I142" s="9"/>
      <c r="J142" s="11"/>
      <c r="K142" s="15"/>
    </row>
    <row r="143" spans="1:11" x14ac:dyDescent="0.25">
      <c r="A143" s="40">
        <f>EDATE(A142,1)</f>
        <v>38749</v>
      </c>
      <c r="B143" s="20"/>
      <c r="C143" s="13">
        <v>1.25</v>
      </c>
      <c r="D143" s="39"/>
      <c r="E143" s="9"/>
      <c r="F143" s="20"/>
      <c r="G143" s="41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25">
      <c r="A144" s="40">
        <f t="shared" ref="A144:A153" si="9">EDATE(A143,1)</f>
        <v>38777</v>
      </c>
      <c r="B144" s="20"/>
      <c r="C144" s="13">
        <v>1.25</v>
      </c>
      <c r="D144" s="39"/>
      <c r="E144" s="9"/>
      <c r="F144" s="20"/>
      <c r="G144" s="41">
        <f>IF(ISBLANK(Table1[[#This Row],[EARNED]]),"",Table1[[#This Row],[EARNED]])</f>
        <v>1.25</v>
      </c>
      <c r="H144" s="39"/>
      <c r="I144" s="9"/>
      <c r="J144" s="11"/>
      <c r="K144" s="15"/>
    </row>
    <row r="145" spans="1:11" x14ac:dyDescent="0.25">
      <c r="A145" s="40">
        <f t="shared" si="9"/>
        <v>38808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15"/>
    </row>
    <row r="146" spans="1:11" x14ac:dyDescent="0.25">
      <c r="A146" s="40">
        <f t="shared" si="9"/>
        <v>38838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25">
      <c r="A147" s="40">
        <f t="shared" si="9"/>
        <v>38869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25">
      <c r="A148" s="40">
        <f t="shared" si="9"/>
        <v>38899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25">
      <c r="A149" s="40">
        <f t="shared" si="9"/>
        <v>38930</v>
      </c>
      <c r="B149" s="20" t="s">
        <v>73</v>
      </c>
      <c r="C149" s="13">
        <v>1.25</v>
      </c>
      <c r="D149" s="39">
        <v>5</v>
      </c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15" t="s">
        <v>93</v>
      </c>
    </row>
    <row r="150" spans="1:11" x14ac:dyDescent="0.25">
      <c r="A150" s="40"/>
      <c r="B150" s="20" t="s">
        <v>47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94</v>
      </c>
    </row>
    <row r="151" spans="1:11" x14ac:dyDescent="0.25">
      <c r="A151" s="40">
        <f>EDATE(A149,1)</f>
        <v>38961</v>
      </c>
      <c r="B151" s="20" t="s">
        <v>95</v>
      </c>
      <c r="C151" s="13">
        <v>1.25</v>
      </c>
      <c r="D151" s="39">
        <v>0.25800000000000001</v>
      </c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15"/>
    </row>
    <row r="152" spans="1:11" x14ac:dyDescent="0.25">
      <c r="A152" s="40">
        <f t="shared" si="9"/>
        <v>38991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25">
      <c r="A153" s="40">
        <f t="shared" si="9"/>
        <v>39022</v>
      </c>
      <c r="B153" s="20" t="s">
        <v>44</v>
      </c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>
        <v>3</v>
      </c>
      <c r="I153" s="9"/>
      <c r="J153" s="11"/>
      <c r="K153" s="15" t="s">
        <v>96</v>
      </c>
    </row>
    <row r="154" spans="1:11" x14ac:dyDescent="0.25">
      <c r="A154" s="40">
        <f>EDATE(A153,1)</f>
        <v>39052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25">
      <c r="A155" s="47" t="s">
        <v>97</v>
      </c>
      <c r="B155" s="20"/>
      <c r="C155" s="13"/>
      <c r="D155" s="39"/>
      <c r="E155" s="9"/>
      <c r="F155" s="20"/>
      <c r="G155" s="41" t="str">
        <f>IF(ISBLANK(Table1[[#This Row],[EARNED]]),"",Table1[[#This Row],[EARNED]])</f>
        <v/>
      </c>
      <c r="H155" s="39"/>
      <c r="I155" s="9"/>
      <c r="J155" s="11"/>
      <c r="K155" s="15"/>
    </row>
    <row r="156" spans="1:11" x14ac:dyDescent="0.25">
      <c r="A156" s="40">
        <v>39083</v>
      </c>
      <c r="B156" s="20" t="s">
        <v>98</v>
      </c>
      <c r="C156" s="13">
        <v>1.25</v>
      </c>
      <c r="D156" s="39">
        <v>4.2000000000000003E-2</v>
      </c>
      <c r="E156" s="9"/>
      <c r="F156" s="20"/>
      <c r="G156" s="41">
        <f>IF(ISBLANK(Table1[[#This Row],[EARNED]]),"",Table1[[#This Row],[EARNED]])</f>
        <v>1.25</v>
      </c>
      <c r="H156" s="39"/>
      <c r="I156" s="9"/>
      <c r="J156" s="11"/>
      <c r="K156" s="15"/>
    </row>
    <row r="157" spans="1:11" x14ac:dyDescent="0.25">
      <c r="A157" s="40">
        <f>EDATE(A156,1)</f>
        <v>39114</v>
      </c>
      <c r="B157" s="20" t="s">
        <v>99</v>
      </c>
      <c r="C157" s="13">
        <v>1.25</v>
      </c>
      <c r="D157" s="39">
        <v>2.5000000000000008E-2</v>
      </c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15"/>
    </row>
    <row r="158" spans="1:11" x14ac:dyDescent="0.25">
      <c r="A158" s="40">
        <f t="shared" ref="A158:A172" si="10">EDATE(A157,1)</f>
        <v>39142</v>
      </c>
      <c r="B158" s="20" t="s">
        <v>47</v>
      </c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15" t="s">
        <v>100</v>
      </c>
    </row>
    <row r="159" spans="1:11" x14ac:dyDescent="0.25">
      <c r="A159" s="40"/>
      <c r="B159" s="20" t="s">
        <v>47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101</v>
      </c>
    </row>
    <row r="160" spans="1:11" x14ac:dyDescent="0.25">
      <c r="A160" s="40">
        <f>EDATE(A158,1)</f>
        <v>39173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15"/>
    </row>
    <row r="161" spans="1:11" x14ac:dyDescent="0.25">
      <c r="A161" s="40">
        <f t="shared" si="10"/>
        <v>39203</v>
      </c>
      <c r="B161" s="20"/>
      <c r="C161" s="13">
        <v>1.25</v>
      </c>
      <c r="D161" s="39"/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15"/>
    </row>
    <row r="162" spans="1:11" x14ac:dyDescent="0.25">
      <c r="A162" s="40">
        <f t="shared" si="10"/>
        <v>39234</v>
      </c>
      <c r="B162" s="20" t="s">
        <v>56</v>
      </c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>
        <v>2</v>
      </c>
      <c r="I162" s="9"/>
      <c r="J162" s="11"/>
      <c r="K162" s="15" t="s">
        <v>103</v>
      </c>
    </row>
    <row r="163" spans="1:11" x14ac:dyDescent="0.25">
      <c r="A163" s="40"/>
      <c r="B163" s="20" t="s">
        <v>102</v>
      </c>
      <c r="C163" s="13"/>
      <c r="D163" s="39"/>
      <c r="E163" s="9"/>
      <c r="F163" s="20"/>
      <c r="G163" s="13"/>
      <c r="H163" s="39">
        <v>14</v>
      </c>
      <c r="I163" s="9"/>
      <c r="J163" s="11"/>
      <c r="K163" s="20" t="s">
        <v>104</v>
      </c>
    </row>
    <row r="164" spans="1:11" x14ac:dyDescent="0.25">
      <c r="A164" s="40"/>
      <c r="B164" s="20" t="s">
        <v>99</v>
      </c>
      <c r="C164" s="13"/>
      <c r="D164" s="39">
        <v>2.5000000000000008E-2</v>
      </c>
      <c r="E164" s="9"/>
      <c r="F164" s="20"/>
      <c r="G164" s="13"/>
      <c r="H164" s="39"/>
      <c r="I164" s="9"/>
      <c r="J164" s="11"/>
      <c r="K164" s="20"/>
    </row>
    <row r="165" spans="1:11" x14ac:dyDescent="0.25">
      <c r="A165" s="40">
        <f>EDATE(A162,1)</f>
        <v>39264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f t="shared" si="10"/>
        <v>39295</v>
      </c>
      <c r="B166" s="20" t="s">
        <v>105</v>
      </c>
      <c r="C166" s="13">
        <v>1.25</v>
      </c>
      <c r="D166" s="39">
        <v>0.25</v>
      </c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si="10"/>
        <v>39326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39356</v>
      </c>
      <c r="B168" s="20" t="s">
        <v>56</v>
      </c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>
        <v>2</v>
      </c>
      <c r="I168" s="9"/>
      <c r="J168" s="11"/>
      <c r="K168" s="20" t="s">
        <v>106</v>
      </c>
    </row>
    <row r="169" spans="1:11" x14ac:dyDescent="0.25">
      <c r="A169" s="40"/>
      <c r="B169" s="20" t="s">
        <v>56</v>
      </c>
      <c r="C169" s="13"/>
      <c r="D169" s="39"/>
      <c r="E169" s="9"/>
      <c r="F169" s="20"/>
      <c r="G169" s="13"/>
      <c r="H169" s="39">
        <v>2</v>
      </c>
      <c r="I169" s="9"/>
      <c r="J169" s="11"/>
      <c r="K169" s="20" t="s">
        <v>107</v>
      </c>
    </row>
    <row r="170" spans="1:11" x14ac:dyDescent="0.25">
      <c r="A170" s="40"/>
      <c r="B170" s="20" t="s">
        <v>68</v>
      </c>
      <c r="C170" s="13"/>
      <c r="D170" s="39">
        <v>3</v>
      </c>
      <c r="E170" s="9"/>
      <c r="F170" s="20"/>
      <c r="G170" s="13"/>
      <c r="H170" s="39"/>
      <c r="I170" s="9"/>
      <c r="J170" s="11"/>
      <c r="K170" s="20" t="s">
        <v>108</v>
      </c>
    </row>
    <row r="171" spans="1:11" x14ac:dyDescent="0.25">
      <c r="A171" s="40">
        <f>EDATE(A168,1)</f>
        <v>39387</v>
      </c>
      <c r="B171" s="20" t="s">
        <v>109</v>
      </c>
      <c r="C171" s="13">
        <v>1.25</v>
      </c>
      <c r="D171" s="39">
        <v>9</v>
      </c>
      <c r="E171" s="9"/>
      <c r="F171" s="20"/>
      <c r="G171" s="41">
        <f>IF(ISBLANK(Table1[[#This Row],[EARNED]]),"",Table1[[#This Row],[EARNED]])</f>
        <v>1.25</v>
      </c>
      <c r="H171" s="39"/>
      <c r="I171" s="9"/>
      <c r="J171" s="11"/>
      <c r="K171" s="20" t="s">
        <v>110</v>
      </c>
    </row>
    <row r="172" spans="1:11" x14ac:dyDescent="0.25">
      <c r="A172" s="40">
        <f t="shared" si="10"/>
        <v>39417</v>
      </c>
      <c r="B172" s="20" t="s">
        <v>44</v>
      </c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>
        <v>3</v>
      </c>
      <c r="I172" s="9"/>
      <c r="J172" s="11"/>
      <c r="K172" s="20" t="s">
        <v>111</v>
      </c>
    </row>
    <row r="173" spans="1:11" x14ac:dyDescent="0.25">
      <c r="A173" s="47" t="s">
        <v>112</v>
      </c>
      <c r="B173" s="20"/>
      <c r="C173" s="13"/>
      <c r="D173" s="39"/>
      <c r="E173" s="9"/>
      <c r="F173" s="20"/>
      <c r="G173" s="41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39448</v>
      </c>
      <c r="B174" s="20"/>
      <c r="C174" s="13">
        <v>1.25</v>
      </c>
      <c r="D174" s="39"/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EDATE(A174,1)</f>
        <v>39479</v>
      </c>
      <c r="B175" s="20"/>
      <c r="C175" s="13">
        <v>1.25</v>
      </c>
      <c r="D175" s="39"/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25">
      <c r="A176" s="40">
        <f t="shared" ref="A176:A185" si="11">EDATE(A175,1)</f>
        <v>39508</v>
      </c>
      <c r="B176" s="20" t="s">
        <v>47</v>
      </c>
      <c r="C176" s="13">
        <v>1.25</v>
      </c>
      <c r="D176" s="39"/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 t="s">
        <v>113</v>
      </c>
    </row>
    <row r="177" spans="1:11" x14ac:dyDescent="0.25">
      <c r="A177" s="40">
        <f t="shared" si="11"/>
        <v>39539</v>
      </c>
      <c r="B177" s="20" t="s">
        <v>47</v>
      </c>
      <c r="C177" s="13">
        <v>1.25</v>
      </c>
      <c r="D177" s="39"/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 t="s">
        <v>101</v>
      </c>
    </row>
    <row r="178" spans="1:11" x14ac:dyDescent="0.25">
      <c r="A178" s="40">
        <f t="shared" si="11"/>
        <v>39569</v>
      </c>
      <c r="B178" s="20"/>
      <c r="C178" s="13">
        <v>1.25</v>
      </c>
      <c r="D178" s="39"/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25">
      <c r="A179" s="40">
        <f t="shared" si="11"/>
        <v>39600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0">
        <f t="shared" si="11"/>
        <v>39630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25">
      <c r="A181" s="40">
        <f t="shared" si="11"/>
        <v>39661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 t="shared" si="11"/>
        <v>39692</v>
      </c>
      <c r="B182" s="20" t="s">
        <v>47</v>
      </c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 t="s">
        <v>114</v>
      </c>
    </row>
    <row r="183" spans="1:11" x14ac:dyDescent="0.25">
      <c r="A183" s="40"/>
      <c r="B183" s="20" t="s">
        <v>56</v>
      </c>
      <c r="C183" s="13"/>
      <c r="D183" s="39"/>
      <c r="E183" s="9"/>
      <c r="F183" s="20"/>
      <c r="G183" s="13"/>
      <c r="H183" s="39">
        <v>2</v>
      </c>
      <c r="I183" s="9"/>
      <c r="J183" s="11"/>
      <c r="K183" s="20" t="s">
        <v>116</v>
      </c>
    </row>
    <row r="184" spans="1:11" x14ac:dyDescent="0.25">
      <c r="A184" s="40">
        <f>EDATE(A182,1)</f>
        <v>39722</v>
      </c>
      <c r="B184" s="20" t="s">
        <v>115</v>
      </c>
      <c r="C184" s="13">
        <v>1.25</v>
      </c>
      <c r="D184" s="39">
        <v>1</v>
      </c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49">
        <v>43800</v>
      </c>
    </row>
    <row r="185" spans="1:11" x14ac:dyDescent="0.25">
      <c r="A185" s="40">
        <f t="shared" si="11"/>
        <v>39753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>EDATE(A185,1)</f>
        <v>39783</v>
      </c>
      <c r="B186" s="20" t="s">
        <v>52</v>
      </c>
      <c r="C186" s="13">
        <v>1.25</v>
      </c>
      <c r="D186" s="39">
        <v>4</v>
      </c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7" t="s">
        <v>117</v>
      </c>
      <c r="B187" s="20"/>
      <c r="C187" s="13"/>
      <c r="D187" s="39"/>
      <c r="E187" s="9"/>
      <c r="F187" s="20"/>
      <c r="G187" s="41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39814</v>
      </c>
      <c r="B188" s="20"/>
      <c r="C188" s="13">
        <v>1.25</v>
      </c>
      <c r="D188" s="39"/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EDATE(A188,1)</f>
        <v>39845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f t="shared" ref="A190:A201" si="12">EDATE(A189,1)</f>
        <v>39873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 t="shared" si="12"/>
        <v>39904</v>
      </c>
      <c r="B191" s="20" t="s">
        <v>47</v>
      </c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 t="s">
        <v>101</v>
      </c>
    </row>
    <row r="192" spans="1:11" x14ac:dyDescent="0.25">
      <c r="A192" s="40">
        <f t="shared" si="12"/>
        <v>39934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25">
      <c r="A193" s="40">
        <f t="shared" si="12"/>
        <v>39965</v>
      </c>
      <c r="B193" s="20"/>
      <c r="C193" s="13">
        <v>1.25</v>
      </c>
      <c r="D193" s="39"/>
      <c r="E193" s="9"/>
      <c r="F193" s="20"/>
      <c r="G193" s="41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25">
      <c r="A194" s="40">
        <f t="shared" si="12"/>
        <v>39995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 t="shared" si="12"/>
        <v>40026</v>
      </c>
      <c r="B195" s="20"/>
      <c r="C195" s="13">
        <v>1.25</v>
      </c>
      <c r="D195" s="39"/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2"/>
        <v>40057</v>
      </c>
      <c r="B196" s="20" t="s">
        <v>48</v>
      </c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>
        <v>1</v>
      </c>
      <c r="I196" s="9"/>
      <c r="J196" s="11"/>
      <c r="K196" s="48">
        <v>45180</v>
      </c>
    </row>
    <row r="197" spans="1:11" x14ac:dyDescent="0.25">
      <c r="A197" s="40"/>
      <c r="B197" s="20" t="s">
        <v>73</v>
      </c>
      <c r="C197" s="13"/>
      <c r="D197" s="39">
        <v>5</v>
      </c>
      <c r="E197" s="9"/>
      <c r="F197" s="20"/>
      <c r="G197" s="13"/>
      <c r="H197" s="39"/>
      <c r="I197" s="9"/>
      <c r="J197" s="11"/>
      <c r="K197" s="20" t="s">
        <v>119</v>
      </c>
    </row>
    <row r="198" spans="1:11" x14ac:dyDescent="0.25">
      <c r="A198" s="40"/>
      <c r="B198" s="20" t="s">
        <v>118</v>
      </c>
      <c r="C198" s="13"/>
      <c r="D198" s="39">
        <v>10</v>
      </c>
      <c r="E198" s="9"/>
      <c r="F198" s="20"/>
      <c r="G198" s="13"/>
      <c r="H198" s="39"/>
      <c r="I198" s="9"/>
      <c r="J198" s="11"/>
      <c r="K198" s="20" t="s">
        <v>120</v>
      </c>
    </row>
    <row r="199" spans="1:11" x14ac:dyDescent="0.25">
      <c r="A199" s="40">
        <f>EDATE(A196,1)</f>
        <v>40087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f>EDATE(A199,1)</f>
        <v>40118</v>
      </c>
      <c r="B200" s="15"/>
      <c r="C200" s="13">
        <v>1.25</v>
      </c>
      <c r="D200" s="42"/>
      <c r="E200" s="53"/>
      <c r="F200" s="15"/>
      <c r="G200" s="41">
        <f>IF(ISBLANK(Table1[[#This Row],[EARNED]]),"",Table1[[#This Row],[EARNED]])</f>
        <v>1.25</v>
      </c>
      <c r="H200" s="42"/>
      <c r="I200" s="53"/>
      <c r="J200" s="12"/>
      <c r="K200" s="15"/>
    </row>
    <row r="201" spans="1:11" x14ac:dyDescent="0.25">
      <c r="A201" s="40">
        <f t="shared" si="12"/>
        <v>40148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7" t="s">
        <v>121</v>
      </c>
      <c r="B202" s="20"/>
      <c r="C202" s="13"/>
      <c r="D202" s="39"/>
      <c r="E202" s="9"/>
      <c r="F202" s="20"/>
      <c r="G202" s="41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40179</v>
      </c>
      <c r="B203" s="20" t="s">
        <v>70</v>
      </c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 t="s">
        <v>122</v>
      </c>
    </row>
    <row r="204" spans="1:11" x14ac:dyDescent="0.25">
      <c r="A204" s="40">
        <f>EDATE(A203,1)</f>
        <v>40210</v>
      </c>
      <c r="B204" s="20" t="s">
        <v>123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>
        <v>20</v>
      </c>
      <c r="I204" s="9"/>
      <c r="J204" s="11"/>
      <c r="K204" s="20" t="s">
        <v>124</v>
      </c>
    </row>
    <row r="205" spans="1:11" x14ac:dyDescent="0.25">
      <c r="A205" s="40"/>
      <c r="B205" s="20" t="s">
        <v>115</v>
      </c>
      <c r="C205" s="13"/>
      <c r="D205" s="39">
        <v>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f>EDATE(A204,1)</f>
        <v>40238</v>
      </c>
      <c r="B206" s="20" t="s">
        <v>125</v>
      </c>
      <c r="C206" s="13">
        <v>1.25</v>
      </c>
      <c r="D206" s="39">
        <v>0.5</v>
      </c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16" si="13">EDATE(A206,1)</f>
        <v>40269</v>
      </c>
      <c r="B207" s="20" t="s">
        <v>125</v>
      </c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25">
      <c r="A208" s="40">
        <f t="shared" si="13"/>
        <v>40299</v>
      </c>
      <c r="B208" s="20" t="s">
        <v>56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2</v>
      </c>
      <c r="I208" s="9"/>
      <c r="J208" s="11"/>
      <c r="K208" s="20" t="s">
        <v>127</v>
      </c>
    </row>
    <row r="209" spans="1:11" x14ac:dyDescent="0.25">
      <c r="A209" s="40"/>
      <c r="B209" s="20" t="s">
        <v>126</v>
      </c>
      <c r="C209" s="13"/>
      <c r="D209" s="39">
        <v>3.5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>
        <f>EDATE(A208,1)</f>
        <v>40330</v>
      </c>
      <c r="B210" s="20" t="s">
        <v>73</v>
      </c>
      <c r="C210" s="13">
        <v>1.25</v>
      </c>
      <c r="D210" s="39">
        <v>5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 t="s">
        <v>128</v>
      </c>
    </row>
    <row r="211" spans="1:11" x14ac:dyDescent="0.25">
      <c r="A211" s="40">
        <f t="shared" si="13"/>
        <v>40360</v>
      </c>
      <c r="B211" s="15" t="s">
        <v>115</v>
      </c>
      <c r="C211" s="13">
        <v>1.25</v>
      </c>
      <c r="D211" s="42">
        <v>1</v>
      </c>
      <c r="E211" s="53"/>
      <c r="F211" s="15"/>
      <c r="G211" s="41">
        <f>IF(ISBLANK(Table1[[#This Row],[EARNED]]),"",Table1[[#This Row],[EARNED]])</f>
        <v>1.25</v>
      </c>
      <c r="H211" s="42"/>
      <c r="I211" s="53"/>
      <c r="J211" s="12"/>
      <c r="K211" s="54">
        <v>44013</v>
      </c>
    </row>
    <row r="212" spans="1:11" x14ac:dyDescent="0.25">
      <c r="A212" s="40">
        <f t="shared" si="13"/>
        <v>40391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f t="shared" si="13"/>
        <v>40422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 t="shared" si="13"/>
        <v>40452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3"/>
        <v>40483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25">
      <c r="A216" s="40">
        <f t="shared" si="13"/>
        <v>40513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25">
      <c r="A217" s="47" t="s">
        <v>129</v>
      </c>
      <c r="B217" s="20"/>
      <c r="C217" s="13"/>
      <c r="D217" s="39"/>
      <c r="E217" s="9"/>
      <c r="F217" s="20"/>
      <c r="G217" s="41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25">
      <c r="A218" s="52">
        <v>40544</v>
      </c>
      <c r="B218" s="15"/>
      <c r="C218" s="41">
        <v>1.25</v>
      </c>
      <c r="D218" s="42"/>
      <c r="E218" s="53"/>
      <c r="F218" s="15"/>
      <c r="G218" s="41">
        <f>IF(ISBLANK(Table1[[#This Row],[EARNED]]),"",Table1[[#This Row],[EARNED]])</f>
        <v>1.25</v>
      </c>
      <c r="H218" s="42"/>
      <c r="I218" s="53"/>
      <c r="J218" s="12"/>
      <c r="K218" s="15"/>
    </row>
    <row r="219" spans="1:11" x14ac:dyDescent="0.25">
      <c r="A219" s="40">
        <f>EDATE(A218,1)</f>
        <v>40575</v>
      </c>
      <c r="B219" s="20"/>
      <c r="C219" s="41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25">
      <c r="A220" s="40">
        <f t="shared" ref="A220:A227" si="14">EDATE(A219,1)</f>
        <v>40603</v>
      </c>
      <c r="B220" s="20"/>
      <c r="C220" s="41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4"/>
        <v>40634</v>
      </c>
      <c r="B221" s="20" t="s">
        <v>56</v>
      </c>
      <c r="C221" s="41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>
        <v>2</v>
      </c>
      <c r="I221" s="9"/>
      <c r="J221" s="11"/>
      <c r="K221" s="20" t="s">
        <v>130</v>
      </c>
    </row>
    <row r="222" spans="1:11" x14ac:dyDescent="0.25">
      <c r="A222" s="40">
        <f t="shared" si="14"/>
        <v>40664</v>
      </c>
      <c r="B222" s="15"/>
      <c r="C222" s="41">
        <v>1.25</v>
      </c>
      <c r="D222" s="42"/>
      <c r="E222" s="53"/>
      <c r="F222" s="15"/>
      <c r="G222" s="41">
        <f>IF(ISBLANK(Table1[[#This Row],[EARNED]]),"",Table1[[#This Row],[EARNED]])</f>
        <v>1.25</v>
      </c>
      <c r="H222" s="42"/>
      <c r="I222" s="53"/>
      <c r="J222" s="12"/>
      <c r="K222" s="15"/>
    </row>
    <row r="223" spans="1:11" x14ac:dyDescent="0.25">
      <c r="A223" s="40">
        <f t="shared" si="14"/>
        <v>40695</v>
      </c>
      <c r="B223" s="20"/>
      <c r="C223" s="41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 t="shared" si="14"/>
        <v>40725</v>
      </c>
      <c r="B224" s="20" t="s">
        <v>131</v>
      </c>
      <c r="C224" s="41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25">
      <c r="A225" s="40">
        <f t="shared" si="14"/>
        <v>40756</v>
      </c>
      <c r="B225" s="20" t="s">
        <v>125</v>
      </c>
      <c r="C225" s="41">
        <v>1.25</v>
      </c>
      <c r="D225" s="39">
        <v>0.4</v>
      </c>
      <c r="E225" s="9"/>
      <c r="F225" s="20"/>
      <c r="G225" s="41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 t="shared" si="14"/>
        <v>40787</v>
      </c>
      <c r="B226" s="20"/>
      <c r="C226" s="41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0">
        <f t="shared" si="14"/>
        <v>40817</v>
      </c>
      <c r="B227" s="20" t="s">
        <v>73</v>
      </c>
      <c r="C227" s="41">
        <v>1.25</v>
      </c>
      <c r="D227" s="39">
        <v>5</v>
      </c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51" t="s">
        <v>134</v>
      </c>
    </row>
    <row r="228" spans="1:11" x14ac:dyDescent="0.25">
      <c r="A228" s="40"/>
      <c r="B228" s="20" t="s">
        <v>132</v>
      </c>
      <c r="C228" s="13"/>
      <c r="D228" s="39"/>
      <c r="E228" s="9"/>
      <c r="F228" s="20"/>
      <c r="G228" s="13"/>
      <c r="H228" s="39">
        <v>5</v>
      </c>
      <c r="I228" s="9"/>
      <c r="J228" s="11"/>
      <c r="K228" s="20" t="s">
        <v>135</v>
      </c>
    </row>
    <row r="229" spans="1:11" x14ac:dyDescent="0.25">
      <c r="A229" s="40"/>
      <c r="B229" s="20" t="s">
        <v>133</v>
      </c>
      <c r="C229" s="13"/>
      <c r="D229" s="39">
        <v>0.32900000000000001</v>
      </c>
      <c r="E229" s="9"/>
      <c r="F229" s="20"/>
      <c r="G229" s="13"/>
      <c r="H229" s="39"/>
      <c r="I229" s="9"/>
      <c r="J229" s="11"/>
      <c r="K229" s="20"/>
    </row>
    <row r="230" spans="1:11" x14ac:dyDescent="0.25">
      <c r="A230" s="40">
        <f>EDATE(A227,1)</f>
        <v>40848</v>
      </c>
      <c r="B230" s="20"/>
      <c r="C230" s="41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25">
      <c r="A231" s="40">
        <f>EDATE(A230,1)</f>
        <v>40878</v>
      </c>
      <c r="B231" s="20"/>
      <c r="C231" s="41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25">
      <c r="A232" s="47" t="s">
        <v>136</v>
      </c>
      <c r="B232" s="20"/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25">
      <c r="A233" s="40">
        <v>40909</v>
      </c>
      <c r="B233" s="20"/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>EDATE(A233,1)</f>
        <v>40940</v>
      </c>
      <c r="B234" s="20" t="s">
        <v>137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138</v>
      </c>
    </row>
    <row r="235" spans="1:11" x14ac:dyDescent="0.25">
      <c r="A235" s="40">
        <f t="shared" ref="A235:A246" si="15">EDATE(A234,1)</f>
        <v>40969</v>
      </c>
      <c r="B235" s="20" t="s">
        <v>73</v>
      </c>
      <c r="C235" s="13">
        <v>1.25</v>
      </c>
      <c r="D235" s="39">
        <v>5</v>
      </c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139</v>
      </c>
    </row>
    <row r="236" spans="1:11" x14ac:dyDescent="0.25">
      <c r="A236" s="40"/>
      <c r="B236" s="20" t="s">
        <v>47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101</v>
      </c>
    </row>
    <row r="237" spans="1:11" x14ac:dyDescent="0.25">
      <c r="A237" s="40">
        <f>EDATE(A235,1)</f>
        <v>41000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0">
        <f t="shared" si="15"/>
        <v>41030</v>
      </c>
      <c r="B238" s="20" t="s">
        <v>47</v>
      </c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/>
      <c r="I238" s="9"/>
      <c r="J238" s="11"/>
      <c r="K238" s="49">
        <v>44317</v>
      </c>
    </row>
    <row r="239" spans="1:11" x14ac:dyDescent="0.25">
      <c r="A239" s="40"/>
      <c r="B239" s="20" t="s">
        <v>115</v>
      </c>
      <c r="C239" s="13"/>
      <c r="D239" s="39">
        <v>1</v>
      </c>
      <c r="E239" s="9"/>
      <c r="F239" s="20"/>
      <c r="G239" s="13"/>
      <c r="H239" s="39"/>
      <c r="I239" s="9"/>
      <c r="J239" s="11"/>
      <c r="K239" s="20"/>
    </row>
    <row r="240" spans="1:11" x14ac:dyDescent="0.25">
      <c r="A240" s="40">
        <f>EDATE(A238,1)</f>
        <v>41061</v>
      </c>
      <c r="B240" s="20"/>
      <c r="C240" s="13">
        <v>1.25</v>
      </c>
      <c r="D240" s="39"/>
      <c r="E240" s="9"/>
      <c r="F240" s="20"/>
      <c r="G240" s="41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 t="shared" si="15"/>
        <v>41091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5"/>
        <v>41122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25">
      <c r="A243" s="40">
        <f t="shared" si="15"/>
        <v>41153</v>
      </c>
      <c r="B243" s="20" t="s">
        <v>56</v>
      </c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>
        <v>2</v>
      </c>
      <c r="I243" s="9"/>
      <c r="J243" s="11"/>
      <c r="K243" s="20" t="s">
        <v>140</v>
      </c>
    </row>
    <row r="244" spans="1:11" x14ac:dyDescent="0.25">
      <c r="A244" s="40">
        <f t="shared" si="15"/>
        <v>41183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25">
      <c r="A245" s="40">
        <f t="shared" si="15"/>
        <v>41214</v>
      </c>
      <c r="B245" s="20"/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25">
      <c r="A246" s="40">
        <f t="shared" si="15"/>
        <v>41244</v>
      </c>
      <c r="B246" s="20"/>
      <c r="C246" s="13">
        <v>1.25</v>
      </c>
      <c r="D246" s="39"/>
      <c r="E246" s="9"/>
      <c r="F246" s="20"/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25">
      <c r="A247" s="47" t="s">
        <v>141</v>
      </c>
      <c r="B247" s="20"/>
      <c r="C247" s="13"/>
      <c r="D247" s="39"/>
      <c r="E247" s="9"/>
      <c r="F247" s="20"/>
      <c r="G247" s="41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25">
      <c r="A248" s="40">
        <v>41275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25">
      <c r="A249" s="40">
        <f>EDATE(A248,1)</f>
        <v>41306</v>
      </c>
      <c r="B249" s="20" t="s">
        <v>47</v>
      </c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 t="s">
        <v>142</v>
      </c>
    </row>
    <row r="250" spans="1:11" x14ac:dyDescent="0.25">
      <c r="A250" s="40">
        <f t="shared" ref="A250:A261" si="16">EDATE(A249,1)</f>
        <v>41334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25">
      <c r="A251" s="40">
        <f t="shared" si="16"/>
        <v>41365</v>
      </c>
      <c r="B251" s="20" t="s">
        <v>47</v>
      </c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 t="s">
        <v>101</v>
      </c>
    </row>
    <row r="252" spans="1:11" x14ac:dyDescent="0.25">
      <c r="A252" s="40">
        <f t="shared" si="16"/>
        <v>41395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0">
        <f t="shared" si="16"/>
        <v>41426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25">
      <c r="A254" s="40">
        <f t="shared" si="16"/>
        <v>41456</v>
      </c>
      <c r="B254" s="20"/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>
        <f t="shared" si="16"/>
        <v>41487</v>
      </c>
      <c r="B255" s="20"/>
      <c r="C255" s="13">
        <v>1.25</v>
      </c>
      <c r="D255" s="39"/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25">
      <c r="A256" s="40">
        <f t="shared" si="16"/>
        <v>41518</v>
      </c>
      <c r="B256" s="20" t="s">
        <v>47</v>
      </c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20" t="s">
        <v>114</v>
      </c>
    </row>
    <row r="257" spans="1:11" x14ac:dyDescent="0.25">
      <c r="A257" s="40"/>
      <c r="B257" s="20" t="s">
        <v>48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45173</v>
      </c>
    </row>
    <row r="258" spans="1:11" x14ac:dyDescent="0.25">
      <c r="A258" s="40"/>
      <c r="B258" s="20" t="s">
        <v>49</v>
      </c>
      <c r="C258" s="13"/>
      <c r="D258" s="39"/>
      <c r="E258" s="9"/>
      <c r="F258" s="20"/>
      <c r="G258" s="13"/>
      <c r="H258" s="39">
        <v>4</v>
      </c>
      <c r="I258" s="9"/>
      <c r="J258" s="11"/>
      <c r="K258" s="48" t="s">
        <v>143</v>
      </c>
    </row>
    <row r="259" spans="1:11" x14ac:dyDescent="0.25">
      <c r="A259" s="40">
        <f>EDATE(A256,1)</f>
        <v>41548</v>
      </c>
      <c r="B259" s="20"/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 t="shared" si="16"/>
        <v>41579</v>
      </c>
      <c r="B260" s="20" t="s">
        <v>73</v>
      </c>
      <c r="C260" s="13">
        <v>1.25</v>
      </c>
      <c r="D260" s="39">
        <v>5</v>
      </c>
      <c r="E260" s="9"/>
      <c r="F260" s="20"/>
      <c r="G260" s="41">
        <f>IF(ISBLANK(Table1[[#This Row],[EARNED]]),"",Table1[[#This Row],[EARNED]])</f>
        <v>1.25</v>
      </c>
      <c r="H260" s="39"/>
      <c r="I260" s="9"/>
      <c r="J260" s="11"/>
      <c r="K260" s="20" t="s">
        <v>144</v>
      </c>
    </row>
    <row r="261" spans="1:11" x14ac:dyDescent="0.25">
      <c r="A261" s="40">
        <f t="shared" si="16"/>
        <v>41609</v>
      </c>
      <c r="B261" s="20"/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7" t="s">
        <v>145</v>
      </c>
      <c r="B262" s="20"/>
      <c r="C262" s="13"/>
      <c r="D262" s="39"/>
      <c r="E262" s="9"/>
      <c r="F262" s="20"/>
      <c r="G262" s="41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25">
      <c r="A263" s="40">
        <v>41640</v>
      </c>
      <c r="B263" s="20" t="s">
        <v>48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20"/>
    </row>
    <row r="264" spans="1:11" x14ac:dyDescent="0.25">
      <c r="A264" s="40">
        <f>EDATE(A263,1)</f>
        <v>41671</v>
      </c>
      <c r="B264" s="20"/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 t="shared" ref="A265:A275" si="17">EDATE(A264,1)</f>
        <v>41699</v>
      </c>
      <c r="B265" s="20" t="s">
        <v>48</v>
      </c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>
        <v>1</v>
      </c>
      <c r="I265" s="9"/>
      <c r="J265" s="11"/>
      <c r="K265" s="49">
        <v>42795</v>
      </c>
    </row>
    <row r="266" spans="1:11" x14ac:dyDescent="0.25">
      <c r="A266" s="40">
        <f t="shared" si="17"/>
        <v>41730</v>
      </c>
      <c r="B266" s="20" t="s">
        <v>47</v>
      </c>
      <c r="C266" s="13">
        <v>1.25</v>
      </c>
      <c r="D266" s="39"/>
      <c r="E266" s="9"/>
      <c r="F266" s="20"/>
      <c r="G266" s="41">
        <f>IF(ISBLANK(Table1[[#This Row],[EARNED]]),"",Table1[[#This Row],[EARNED]])</f>
        <v>1.25</v>
      </c>
      <c r="H266" s="39"/>
      <c r="I266" s="9"/>
      <c r="J266" s="11"/>
      <c r="K266" s="20" t="s">
        <v>101</v>
      </c>
    </row>
    <row r="267" spans="1:11" x14ac:dyDescent="0.25">
      <c r="A267" s="40">
        <f t="shared" si="17"/>
        <v>41760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 t="shared" si="17"/>
        <v>41791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25">
      <c r="A269" s="40">
        <f t="shared" si="17"/>
        <v>41821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 t="shared" si="17"/>
        <v>41852</v>
      </c>
      <c r="B270" s="20" t="s">
        <v>73</v>
      </c>
      <c r="C270" s="13">
        <v>1.25</v>
      </c>
      <c r="D270" s="39">
        <v>5</v>
      </c>
      <c r="E270" s="9"/>
      <c r="F270" s="20"/>
      <c r="G270" s="41">
        <f>IF(ISBLANK(Table1[[#This Row],[EARNED]]),"",Table1[[#This Row],[EARNED]])</f>
        <v>1.25</v>
      </c>
      <c r="H270" s="39"/>
      <c r="I270" s="9"/>
      <c r="J270" s="11"/>
      <c r="K270" s="20" t="s">
        <v>146</v>
      </c>
    </row>
    <row r="271" spans="1:11" x14ac:dyDescent="0.25">
      <c r="A271" s="40"/>
      <c r="B271" s="20" t="s">
        <v>47</v>
      </c>
      <c r="C271" s="13"/>
      <c r="D271" s="39"/>
      <c r="E271" s="9"/>
      <c r="F271" s="20"/>
      <c r="G271" s="13"/>
      <c r="H271" s="39"/>
      <c r="I271" s="9"/>
      <c r="J271" s="11"/>
      <c r="K271" s="20" t="s">
        <v>94</v>
      </c>
    </row>
    <row r="272" spans="1:11" x14ac:dyDescent="0.25">
      <c r="A272" s="40">
        <f>EDATE(A270,1)</f>
        <v>41883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f t="shared" si="17"/>
        <v>41913</v>
      </c>
      <c r="B273" s="20" t="s">
        <v>48</v>
      </c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 t="shared" si="17"/>
        <v>41944</v>
      </c>
      <c r="B274" s="20" t="s">
        <v>73</v>
      </c>
      <c r="C274" s="13">
        <v>1.25</v>
      </c>
      <c r="D274" s="39">
        <v>5</v>
      </c>
      <c r="E274" s="9"/>
      <c r="F274" s="20"/>
      <c r="G274" s="41">
        <f>IF(ISBLANK(Table1[[#This Row],[EARNED]]),"",Table1[[#This Row],[EARNED]])</f>
        <v>1.25</v>
      </c>
      <c r="H274" s="39"/>
      <c r="I274" s="9"/>
      <c r="J274" s="11"/>
      <c r="K274" s="20" t="s">
        <v>147</v>
      </c>
    </row>
    <row r="275" spans="1:11" x14ac:dyDescent="0.25">
      <c r="A275" s="40">
        <f t="shared" si="17"/>
        <v>41974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7" t="s">
        <v>148</v>
      </c>
      <c r="B276" s="20"/>
      <c r="C276" s="13"/>
      <c r="D276" s="39"/>
      <c r="E276" s="9"/>
      <c r="F276" s="20"/>
      <c r="G276" s="41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42005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f>EDATE(A277,1)</f>
        <v>42036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25">
      <c r="A279" s="40">
        <f t="shared" ref="A279:A290" si="18">EDATE(A278,1)</f>
        <v>42064</v>
      </c>
      <c r="B279" s="20" t="s">
        <v>47</v>
      </c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/>
      <c r="I279" s="9"/>
      <c r="J279" s="11"/>
      <c r="K279" s="20" t="s">
        <v>149</v>
      </c>
    </row>
    <row r="280" spans="1:11" x14ac:dyDescent="0.25">
      <c r="A280" s="40"/>
      <c r="B280" s="20" t="s">
        <v>47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101</v>
      </c>
    </row>
    <row r="281" spans="1:11" x14ac:dyDescent="0.25">
      <c r="A281" s="40">
        <f>EDATE(A279,1)</f>
        <v>42095</v>
      </c>
      <c r="B281" s="20"/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si="18"/>
        <v>42125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25">
      <c r="A283" s="40">
        <f t="shared" si="18"/>
        <v>42156</v>
      </c>
      <c r="B283" s="20" t="s">
        <v>56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2</v>
      </c>
      <c r="I283" s="9"/>
      <c r="J283" s="11"/>
      <c r="K283" s="20" t="s">
        <v>150</v>
      </c>
    </row>
    <row r="284" spans="1:11" x14ac:dyDescent="0.25">
      <c r="A284" s="40">
        <f t="shared" si="18"/>
        <v>42186</v>
      </c>
      <c r="B284" s="20"/>
      <c r="C284" s="13">
        <v>1.25</v>
      </c>
      <c r="D284" s="39"/>
      <c r="E284" s="9"/>
      <c r="F284" s="20"/>
      <c r="G284" s="41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f t="shared" si="18"/>
        <v>42217</v>
      </c>
      <c r="B285" s="20" t="s">
        <v>44</v>
      </c>
      <c r="C285" s="13">
        <v>1.25</v>
      </c>
      <c r="D285" s="39"/>
      <c r="E285" s="9"/>
      <c r="F285" s="20"/>
      <c r="G285" s="41">
        <f>IF(ISBLANK(Table1[[#This Row],[EARNED]]),"",Table1[[#This Row],[EARNED]])</f>
        <v>1.25</v>
      </c>
      <c r="H285" s="39">
        <v>3</v>
      </c>
      <c r="I285" s="9"/>
      <c r="J285" s="11"/>
      <c r="K285" s="20" t="s">
        <v>151</v>
      </c>
    </row>
    <row r="286" spans="1:11" x14ac:dyDescent="0.25">
      <c r="A286" s="40"/>
      <c r="B286" s="20" t="s">
        <v>47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114</v>
      </c>
    </row>
    <row r="287" spans="1:11" x14ac:dyDescent="0.25">
      <c r="A287" s="40">
        <f>EDATE(A285,1)</f>
        <v>42248</v>
      </c>
      <c r="B287" s="20"/>
      <c r="C287" s="13">
        <v>1.25</v>
      </c>
      <c r="D287" s="39"/>
      <c r="E287" s="9"/>
      <c r="F287" s="20"/>
      <c r="G287" s="41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>EDATE(A287,1)</f>
        <v>42278</v>
      </c>
      <c r="B288" s="20"/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25">
      <c r="A289" s="40">
        <f t="shared" si="18"/>
        <v>42309</v>
      </c>
      <c r="B289" s="20" t="s">
        <v>73</v>
      </c>
      <c r="C289" s="13">
        <v>1.25</v>
      </c>
      <c r="D289" s="39">
        <v>5</v>
      </c>
      <c r="E289" s="9"/>
      <c r="F289" s="20"/>
      <c r="G289" s="41">
        <f>IF(ISBLANK(Table1[[#This Row],[EARNED]]),"",Table1[[#This Row],[EARNED]])</f>
        <v>1.25</v>
      </c>
      <c r="H289" s="39"/>
      <c r="I289" s="9"/>
      <c r="J289" s="11"/>
      <c r="K289" s="20" t="s">
        <v>152</v>
      </c>
    </row>
    <row r="290" spans="1:11" x14ac:dyDescent="0.25">
      <c r="A290" s="40">
        <f t="shared" si="18"/>
        <v>42339</v>
      </c>
      <c r="B290" s="20"/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7" t="s">
        <v>153</v>
      </c>
      <c r="B291" s="20"/>
      <c r="C291" s="13"/>
      <c r="D291" s="39"/>
      <c r="E291" s="9"/>
      <c r="F291" s="20"/>
      <c r="G291" s="41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42370</v>
      </c>
      <c r="B292" s="20"/>
      <c r="C292" s="13">
        <v>1.25</v>
      </c>
      <c r="D292" s="39"/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>EDATE(A292,1)</f>
        <v>42401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25">
      <c r="A294" s="40">
        <f t="shared" ref="A294:A303" si="19">EDATE(A293,1)</f>
        <v>42430</v>
      </c>
      <c r="B294" s="20"/>
      <c r="C294" s="13">
        <v>1.25</v>
      </c>
      <c r="D294" s="39"/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25">
      <c r="A295" s="40">
        <f t="shared" si="19"/>
        <v>42461</v>
      </c>
      <c r="B295" s="20" t="s">
        <v>47</v>
      </c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/>
      <c r="I295" s="9"/>
      <c r="J295" s="11"/>
      <c r="K295" s="20" t="s">
        <v>154</v>
      </c>
    </row>
    <row r="296" spans="1:11" x14ac:dyDescent="0.25">
      <c r="A296" s="40">
        <f t="shared" si="19"/>
        <v>42491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9"/>
        <v>42522</v>
      </c>
      <c r="B297" s="20"/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25">
      <c r="A298" s="40">
        <f t="shared" si="19"/>
        <v>42552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 t="shared" si="19"/>
        <v>42583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f t="shared" si="19"/>
        <v>42614</v>
      </c>
      <c r="B300" s="20"/>
      <c r="C300" s="13">
        <v>1.25</v>
      </c>
      <c r="D300" s="39"/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 t="shared" si="19"/>
        <v>42644</v>
      </c>
      <c r="B301" s="20"/>
      <c r="C301" s="13">
        <v>1.25</v>
      </c>
      <c r="D301" s="39"/>
      <c r="E301" s="9"/>
      <c r="F301" s="20"/>
      <c r="G301" s="41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25">
      <c r="A302" s="40">
        <f t="shared" si="19"/>
        <v>42675</v>
      </c>
      <c r="B302" s="20" t="s">
        <v>73</v>
      </c>
      <c r="C302" s="13">
        <v>1.25</v>
      </c>
      <c r="D302" s="39">
        <v>5</v>
      </c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 t="s">
        <v>155</v>
      </c>
    </row>
    <row r="303" spans="1:11" x14ac:dyDescent="0.25">
      <c r="A303" s="40">
        <f t="shared" si="19"/>
        <v>42705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7" t="s">
        <v>156</v>
      </c>
      <c r="B304" s="20"/>
      <c r="C304" s="13"/>
      <c r="D304" s="39"/>
      <c r="E304" s="9"/>
      <c r="F304" s="20"/>
      <c r="G304" s="41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42736</v>
      </c>
      <c r="B305" s="20" t="s">
        <v>48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>
        <v>1</v>
      </c>
      <c r="I305" s="9"/>
      <c r="J305" s="11"/>
      <c r="K305" s="49">
        <v>43101</v>
      </c>
    </row>
    <row r="306" spans="1:11" x14ac:dyDescent="0.25">
      <c r="A306" s="40">
        <f>EDATE(A305,1)</f>
        <v>42767</v>
      </c>
      <c r="B306" s="15"/>
      <c r="C306" s="13">
        <v>1.25</v>
      </c>
      <c r="D306" s="42"/>
      <c r="E306" s="53"/>
      <c r="F306" s="15"/>
      <c r="G306" s="41">
        <f>IF(ISBLANK(Table1[[#This Row],[EARNED]]),"",Table1[[#This Row],[EARNED]])</f>
        <v>1.25</v>
      </c>
      <c r="H306" s="42"/>
      <c r="I306" s="53"/>
      <c r="J306" s="12"/>
      <c r="K306" s="15"/>
    </row>
    <row r="307" spans="1:11" x14ac:dyDescent="0.25">
      <c r="A307" s="40">
        <f t="shared" ref="A307:A315" si="20">EDATE(A306,1)</f>
        <v>42795</v>
      </c>
      <c r="B307" s="20"/>
      <c r="C307" s="13">
        <v>1.25</v>
      </c>
      <c r="D307" s="39"/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f t="shared" si="20"/>
        <v>42826</v>
      </c>
      <c r="B308" s="20" t="s">
        <v>47</v>
      </c>
      <c r="C308" s="13">
        <v>1.25</v>
      </c>
      <c r="D308" s="39"/>
      <c r="E308" s="9"/>
      <c r="F308" s="20"/>
      <c r="G308" s="41">
        <f>IF(ISBLANK(Table1[[#This Row],[EARNED]]),"",Table1[[#This Row],[EARNED]])</f>
        <v>1.25</v>
      </c>
      <c r="H308" s="39"/>
      <c r="I308" s="9"/>
      <c r="J308" s="11"/>
      <c r="K308" s="20" t="s">
        <v>157</v>
      </c>
    </row>
    <row r="309" spans="1:11" x14ac:dyDescent="0.25">
      <c r="A309" s="40"/>
      <c r="B309" s="20" t="s">
        <v>123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20</v>
      </c>
      <c r="I309" s="9"/>
      <c r="J309" s="11"/>
      <c r="K309" s="20" t="s">
        <v>158</v>
      </c>
    </row>
    <row r="310" spans="1:11" x14ac:dyDescent="0.25">
      <c r="A310" s="40">
        <f>EDATE(A308,1)</f>
        <v>42856</v>
      </c>
      <c r="B310" s="20" t="s">
        <v>59</v>
      </c>
      <c r="C310" s="13">
        <v>1.25</v>
      </c>
      <c r="D310" s="39">
        <v>5</v>
      </c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 t="s">
        <v>159</v>
      </c>
    </row>
    <row r="311" spans="1:11" x14ac:dyDescent="0.25">
      <c r="A311" s="40">
        <f t="shared" si="20"/>
        <v>42887</v>
      </c>
      <c r="B311" s="20"/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f t="shared" si="20"/>
        <v>42917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 t="shared" si="20"/>
        <v>42948</v>
      </c>
      <c r="B313" s="20" t="s">
        <v>47</v>
      </c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/>
      <c r="I313" s="9"/>
      <c r="J313" s="11"/>
      <c r="K313" s="20" t="s">
        <v>114</v>
      </c>
    </row>
    <row r="314" spans="1:11" x14ac:dyDescent="0.25">
      <c r="A314" s="40">
        <f t="shared" si="20"/>
        <v>42979</v>
      </c>
      <c r="B314" s="20"/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f t="shared" si="20"/>
        <v>43009</v>
      </c>
      <c r="B315" s="20"/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EDATE(A315,1)</f>
        <v>43040</v>
      </c>
      <c r="B316" s="20" t="s">
        <v>56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2</v>
      </c>
      <c r="I316" s="9"/>
      <c r="J316" s="11"/>
      <c r="K316" s="20" t="s">
        <v>160</v>
      </c>
    </row>
    <row r="317" spans="1:11" x14ac:dyDescent="0.25">
      <c r="A317" s="40"/>
      <c r="B317" s="20" t="s">
        <v>73</v>
      </c>
      <c r="C317" s="13"/>
      <c r="D317" s="39">
        <v>5</v>
      </c>
      <c r="E317" s="9"/>
      <c r="F317" s="20"/>
      <c r="G317" s="13"/>
      <c r="H317" s="39"/>
      <c r="I317" s="9"/>
      <c r="J317" s="11"/>
      <c r="K317" s="20" t="s">
        <v>161</v>
      </c>
    </row>
    <row r="318" spans="1:11" x14ac:dyDescent="0.25">
      <c r="A318" s="40">
        <f>EDATE(A316,1)</f>
        <v>43070</v>
      </c>
      <c r="B318" s="20" t="s">
        <v>56</v>
      </c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>
        <v>2</v>
      </c>
      <c r="I318" s="9"/>
      <c r="J318" s="11"/>
      <c r="K318" s="20" t="s">
        <v>162</v>
      </c>
    </row>
    <row r="319" spans="1:11" x14ac:dyDescent="0.25">
      <c r="A319" s="47" t="s">
        <v>163</v>
      </c>
      <c r="B319" s="20"/>
      <c r="C319" s="13"/>
      <c r="D319" s="39"/>
      <c r="E319" s="9"/>
      <c r="F319" s="20"/>
      <c r="G319" s="41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25">
      <c r="A320" s="40">
        <v>43101</v>
      </c>
      <c r="B320" s="20" t="s">
        <v>137</v>
      </c>
      <c r="C320" s="13">
        <v>1.25</v>
      </c>
      <c r="D320" s="39"/>
      <c r="E320" s="9"/>
      <c r="F320" s="20"/>
      <c r="G320" s="41">
        <f>IF(ISBLANK(Table1[[#This Row],[EARNED]]),"",Table1[[#This Row],[EARNED]])</f>
        <v>1.25</v>
      </c>
      <c r="H320" s="39"/>
      <c r="I320" s="9"/>
      <c r="J320" s="11"/>
      <c r="K320" s="20" t="s">
        <v>164</v>
      </c>
    </row>
    <row r="321" spans="1:11" x14ac:dyDescent="0.25">
      <c r="A321" s="40">
        <f>EDATE(A320,1)</f>
        <v>43132</v>
      </c>
      <c r="B321" s="20"/>
      <c r="C321" s="13">
        <v>1.25</v>
      </c>
      <c r="D321" s="39"/>
      <c r="E321" s="9"/>
      <c r="F321" s="20"/>
      <c r="G321" s="41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 t="shared" ref="A322:A335" si="21">EDATE(A321,1)</f>
        <v>43160</v>
      </c>
      <c r="B322" s="20"/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f t="shared" si="21"/>
        <v>43191</v>
      </c>
      <c r="B323" s="20" t="s">
        <v>47</v>
      </c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/>
      <c r="I323" s="9"/>
      <c r="J323" s="11"/>
      <c r="K323" s="20" t="s">
        <v>101</v>
      </c>
    </row>
    <row r="324" spans="1:11" x14ac:dyDescent="0.25">
      <c r="A324" s="40"/>
      <c r="B324" s="20" t="s">
        <v>165</v>
      </c>
      <c r="C324" s="13"/>
      <c r="D324" s="39">
        <v>3</v>
      </c>
      <c r="E324" s="9"/>
      <c r="F324" s="20"/>
      <c r="G324" s="13"/>
      <c r="H324" s="39"/>
      <c r="I324" s="9"/>
      <c r="J324" s="11"/>
      <c r="K324" s="20" t="s">
        <v>166</v>
      </c>
    </row>
    <row r="325" spans="1:11" x14ac:dyDescent="0.25">
      <c r="A325" s="40"/>
      <c r="B325" s="20" t="s">
        <v>48</v>
      </c>
      <c r="C325" s="13"/>
      <c r="D325" s="39"/>
      <c r="E325" s="9"/>
      <c r="F325" s="20"/>
      <c r="G325" s="13"/>
      <c r="H325" s="39">
        <v>1</v>
      </c>
      <c r="I325" s="9"/>
      <c r="J325" s="11"/>
      <c r="K325" s="48">
        <v>45029</v>
      </c>
    </row>
    <row r="326" spans="1:11" x14ac:dyDescent="0.25">
      <c r="A326" s="40"/>
      <c r="B326" s="20" t="s">
        <v>48</v>
      </c>
      <c r="C326" s="13"/>
      <c r="D326" s="39"/>
      <c r="E326" s="9"/>
      <c r="F326" s="20"/>
      <c r="G326" s="13"/>
      <c r="H326" s="39">
        <v>1</v>
      </c>
      <c r="I326" s="9"/>
      <c r="J326" s="11"/>
      <c r="K326" s="49">
        <v>45748</v>
      </c>
    </row>
    <row r="327" spans="1:11" x14ac:dyDescent="0.25">
      <c r="A327" s="40">
        <f>EDATE(A323,1)</f>
        <v>43221</v>
      </c>
      <c r="B327" s="20"/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f t="shared" si="21"/>
        <v>43252</v>
      </c>
      <c r="B328" s="20"/>
      <c r="C328" s="13">
        <v>1.25</v>
      </c>
      <c r="D328" s="39"/>
      <c r="E328" s="9"/>
      <c r="F328" s="20"/>
      <c r="G328" s="41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 t="shared" si="21"/>
        <v>43282</v>
      </c>
      <c r="B329" s="20" t="s">
        <v>48</v>
      </c>
      <c r="C329" s="13">
        <v>1.25</v>
      </c>
      <c r="D329" s="39"/>
      <c r="E329" s="9"/>
      <c r="F329" s="20"/>
      <c r="G329" s="41">
        <f>IF(ISBLANK(Table1[[#This Row],[EARNED]]),"",Table1[[#This Row],[EARNED]])</f>
        <v>1.25</v>
      </c>
      <c r="H329" s="39">
        <v>1</v>
      </c>
      <c r="I329" s="9"/>
      <c r="J329" s="11"/>
      <c r="K329" s="49">
        <v>41456</v>
      </c>
    </row>
    <row r="330" spans="1:11" x14ac:dyDescent="0.25">
      <c r="A330" s="40"/>
      <c r="B330" s="20" t="s">
        <v>48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45180</v>
      </c>
    </row>
    <row r="331" spans="1:11" x14ac:dyDescent="0.25">
      <c r="A331" s="40">
        <f>EDATE(A329,1)</f>
        <v>43313</v>
      </c>
      <c r="B331" s="20"/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f t="shared" si="21"/>
        <v>43344</v>
      </c>
      <c r="B332" s="20"/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f>EDATE(A332,1)</f>
        <v>43374</v>
      </c>
      <c r="B333" s="20"/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 t="shared" si="21"/>
        <v>43405</v>
      </c>
      <c r="B334" s="20"/>
      <c r="C334" s="13">
        <v>1.25</v>
      </c>
      <c r="D334" s="39"/>
      <c r="E334" s="9"/>
      <c r="F334" s="20"/>
      <c r="G334" s="41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f t="shared" si="21"/>
        <v>43435</v>
      </c>
      <c r="B335" s="20" t="s">
        <v>48</v>
      </c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>
        <v>1</v>
      </c>
      <c r="I335" s="9"/>
      <c r="J335" s="11"/>
      <c r="K335" s="48">
        <v>45238</v>
      </c>
    </row>
    <row r="336" spans="1:11" x14ac:dyDescent="0.25">
      <c r="A336" s="40"/>
      <c r="B336" s="20" t="s">
        <v>56</v>
      </c>
      <c r="C336" s="13"/>
      <c r="D336" s="39"/>
      <c r="E336" s="9"/>
      <c r="F336" s="20"/>
      <c r="G336" s="41" t="str">
        <f>IF(ISBLANK(Table1[[#This Row],[EARNED]]),"",Table1[[#This Row],[EARNED]])</f>
        <v/>
      </c>
      <c r="H336" s="39">
        <v>2</v>
      </c>
      <c r="I336" s="9"/>
      <c r="J336" s="11"/>
      <c r="K336" s="20"/>
    </row>
    <row r="337" spans="1:11" x14ac:dyDescent="0.25">
      <c r="A337" s="40"/>
      <c r="B337" s="20" t="s">
        <v>48</v>
      </c>
      <c r="C337" s="13"/>
      <c r="D337" s="39"/>
      <c r="E337" s="9"/>
      <c r="F337" s="20"/>
      <c r="G337" s="41" t="str">
        <f>IF(ISBLANK(Table1[[#This Row],[EARNED]]),"",Table1[[#This Row],[EARNED]])</f>
        <v/>
      </c>
      <c r="H337" s="39">
        <v>1</v>
      </c>
      <c r="I337" s="9"/>
      <c r="J337" s="11"/>
      <c r="K337" s="48">
        <v>45267</v>
      </c>
    </row>
    <row r="338" spans="1:11" x14ac:dyDescent="0.25">
      <c r="A338" s="40"/>
      <c r="B338" s="20" t="s">
        <v>56</v>
      </c>
      <c r="C338" s="13"/>
      <c r="D338" s="39"/>
      <c r="E338" s="9"/>
      <c r="F338" s="20"/>
      <c r="G338" s="41" t="str">
        <f>IF(ISBLANK(Table1[[#This Row],[EARNED]]),"",Table1[[#This Row],[EARNED]])</f>
        <v/>
      </c>
      <c r="H338" s="39">
        <v>2</v>
      </c>
      <c r="I338" s="9"/>
      <c r="J338" s="11"/>
      <c r="K338" s="20" t="s">
        <v>168</v>
      </c>
    </row>
    <row r="339" spans="1:11" x14ac:dyDescent="0.25">
      <c r="A339" s="40"/>
      <c r="B339" s="20" t="s">
        <v>44</v>
      </c>
      <c r="C339" s="13"/>
      <c r="D339" s="39"/>
      <c r="E339" s="9"/>
      <c r="F339" s="20"/>
      <c r="G339" s="41" t="str">
        <f>IF(ISBLANK(Table1[[#This Row],[EARNED]]),"",Table1[[#This Row],[EARNED]])</f>
        <v/>
      </c>
      <c r="H339" s="39">
        <v>3</v>
      </c>
      <c r="I339" s="9"/>
      <c r="J339" s="11"/>
      <c r="K339" s="20" t="s">
        <v>169</v>
      </c>
    </row>
    <row r="340" spans="1:11" x14ac:dyDescent="0.25">
      <c r="A340" s="40"/>
      <c r="B340" s="20" t="s">
        <v>167</v>
      </c>
      <c r="C340" s="13"/>
      <c r="D340" s="39">
        <v>2</v>
      </c>
      <c r="E340" s="9"/>
      <c r="F340" s="20"/>
      <c r="G340" s="41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25">
      <c r="A341" s="47" t="s">
        <v>170</v>
      </c>
      <c r="B341" s="20"/>
      <c r="C341" s="13"/>
      <c r="D341" s="39"/>
      <c r="E341" s="9"/>
      <c r="F341" s="20"/>
      <c r="G341" s="41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25">
      <c r="A342" s="40">
        <v>43466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25">
      <c r="A343" s="40">
        <f>EDATE(A342,1)</f>
        <v>43497</v>
      </c>
      <c r="B343" s="20"/>
      <c r="C343" s="13">
        <v>1.25</v>
      </c>
      <c r="D343" s="39"/>
      <c r="E343" s="9"/>
      <c r="F343" s="20"/>
      <c r="G343" s="41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 t="shared" ref="A344:A364" si="22">EDATE(A343,1)</f>
        <v>43525</v>
      </c>
      <c r="B344" s="20" t="s">
        <v>48</v>
      </c>
      <c r="C344" s="13">
        <v>1.25</v>
      </c>
      <c r="D344" s="39"/>
      <c r="E344" s="9"/>
      <c r="F344" s="20"/>
      <c r="G344" s="41">
        <f>IF(ISBLANK(Table1[[#This Row],[EARNED]]),"",Table1[[#This Row],[EARNED]])</f>
        <v>1.25</v>
      </c>
      <c r="H344" s="39">
        <v>1</v>
      </c>
      <c r="I344" s="9"/>
      <c r="J344" s="11"/>
      <c r="K344" s="49">
        <v>44256</v>
      </c>
    </row>
    <row r="345" spans="1:11" x14ac:dyDescent="0.25">
      <c r="A345" s="40"/>
      <c r="B345" s="20" t="s">
        <v>47</v>
      </c>
      <c r="C345" s="13"/>
      <c r="D345" s="39"/>
      <c r="E345" s="9"/>
      <c r="F345" s="20"/>
      <c r="G345" s="13"/>
      <c r="H345" s="39"/>
      <c r="I345" s="9"/>
      <c r="J345" s="11"/>
      <c r="K345" s="20" t="s">
        <v>101</v>
      </c>
    </row>
    <row r="346" spans="1:11" x14ac:dyDescent="0.25">
      <c r="A346" s="40"/>
      <c r="B346" s="20" t="s">
        <v>59</v>
      </c>
      <c r="C346" s="13"/>
      <c r="D346" s="39">
        <v>5</v>
      </c>
      <c r="E346" s="9"/>
      <c r="F346" s="20"/>
      <c r="G346" s="13"/>
      <c r="H346" s="39"/>
      <c r="I346" s="9"/>
      <c r="J346" s="11"/>
      <c r="K346" s="20" t="s">
        <v>171</v>
      </c>
    </row>
    <row r="347" spans="1:11" x14ac:dyDescent="0.25">
      <c r="A347" s="40">
        <f>EDATE(A344,1)</f>
        <v>43556</v>
      </c>
      <c r="B347" s="20" t="s">
        <v>137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/>
      <c r="K347" s="20" t="s">
        <v>172</v>
      </c>
    </row>
    <row r="348" spans="1:11" x14ac:dyDescent="0.25">
      <c r="A348" s="40">
        <f t="shared" si="22"/>
        <v>43586</v>
      </c>
      <c r="B348" s="20" t="s">
        <v>56</v>
      </c>
      <c r="C348" s="13">
        <v>1.25</v>
      </c>
      <c r="D348" s="39"/>
      <c r="E348" s="9"/>
      <c r="F348" s="20"/>
      <c r="G348" s="41">
        <f>IF(ISBLANK(Table1[[#This Row],[EARNED]]),"",Table1[[#This Row],[EARNED]])</f>
        <v>1.25</v>
      </c>
      <c r="H348" s="39">
        <v>2</v>
      </c>
      <c r="I348" s="9"/>
      <c r="J348" s="11"/>
      <c r="K348" s="20" t="s">
        <v>173</v>
      </c>
    </row>
    <row r="349" spans="1:11" x14ac:dyDescent="0.25">
      <c r="A349" s="40"/>
      <c r="B349" s="20" t="s">
        <v>48</v>
      </c>
      <c r="C349" s="13"/>
      <c r="D349" s="39"/>
      <c r="E349" s="9"/>
      <c r="F349" s="20"/>
      <c r="G349" s="13"/>
      <c r="H349" s="39">
        <v>1</v>
      </c>
      <c r="I349" s="9"/>
      <c r="J349" s="11"/>
      <c r="K349" s="49">
        <v>42125</v>
      </c>
    </row>
    <row r="350" spans="1:11" x14ac:dyDescent="0.25">
      <c r="A350" s="40"/>
      <c r="B350" s="20" t="s">
        <v>46</v>
      </c>
      <c r="C350" s="13"/>
      <c r="D350" s="39">
        <v>1</v>
      </c>
      <c r="E350" s="9"/>
      <c r="F350" s="20"/>
      <c r="G350" s="13"/>
      <c r="H350" s="39"/>
      <c r="I350" s="9"/>
      <c r="J350" s="11"/>
      <c r="K350" s="48">
        <v>45069</v>
      </c>
    </row>
    <row r="351" spans="1:11" x14ac:dyDescent="0.25">
      <c r="A351" s="40">
        <f>EDATE(A348,1)</f>
        <v>43617</v>
      </c>
      <c r="B351" s="20" t="s">
        <v>46</v>
      </c>
      <c r="C351" s="13">
        <v>1.25</v>
      </c>
      <c r="D351" s="39">
        <v>1</v>
      </c>
      <c r="E351" s="9"/>
      <c r="F351" s="20"/>
      <c r="G351" s="41">
        <f>IF(ISBLANK(Table1[[#This Row],[EARNED]]),"",Table1[[#This Row],[EARNED]])</f>
        <v>1.25</v>
      </c>
      <c r="H351" s="39"/>
      <c r="I351" s="9"/>
      <c r="J351" s="11"/>
      <c r="K351" s="48">
        <v>45081</v>
      </c>
    </row>
    <row r="352" spans="1:11" x14ac:dyDescent="0.25">
      <c r="A352" s="40"/>
      <c r="B352" s="20" t="s">
        <v>48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45444</v>
      </c>
    </row>
    <row r="353" spans="1:11" x14ac:dyDescent="0.25">
      <c r="A353" s="40"/>
      <c r="B353" s="20" t="s">
        <v>56</v>
      </c>
      <c r="C353" s="13"/>
      <c r="D353" s="39"/>
      <c r="E353" s="9"/>
      <c r="F353" s="20"/>
      <c r="G353" s="13"/>
      <c r="H353" s="39">
        <v>2</v>
      </c>
      <c r="I353" s="9"/>
      <c r="J353" s="11"/>
      <c r="K353" s="20" t="s">
        <v>174</v>
      </c>
    </row>
    <row r="354" spans="1:11" x14ac:dyDescent="0.25">
      <c r="A354" s="40">
        <f>EDATE(A351,1)</f>
        <v>43647</v>
      </c>
      <c r="B354" s="20" t="s">
        <v>48</v>
      </c>
      <c r="C354" s="13">
        <v>1.25</v>
      </c>
      <c r="D354" s="39"/>
      <c r="E354" s="9"/>
      <c r="F354" s="20"/>
      <c r="G354" s="41">
        <f>IF(ISBLANK(Table1[[#This Row],[EARNED]]),"",Table1[[#This Row],[EARNED]])</f>
        <v>1.25</v>
      </c>
      <c r="H354" s="39">
        <v>1</v>
      </c>
      <c r="I354" s="9"/>
      <c r="J354" s="11"/>
      <c r="K354" s="48">
        <v>45140</v>
      </c>
    </row>
    <row r="355" spans="1:11" x14ac:dyDescent="0.25">
      <c r="A355" s="40"/>
      <c r="B355" s="20" t="s">
        <v>175</v>
      </c>
      <c r="C355" s="13"/>
      <c r="D355" s="39"/>
      <c r="E355" s="9"/>
      <c r="F355" s="20"/>
      <c r="G355" s="13"/>
      <c r="H355" s="39">
        <v>7</v>
      </c>
      <c r="I355" s="9"/>
      <c r="J355" s="11"/>
      <c r="K355" s="20" t="s">
        <v>176</v>
      </c>
    </row>
    <row r="356" spans="1:11" x14ac:dyDescent="0.25">
      <c r="A356" s="40">
        <f>EDATE(A354,1)</f>
        <v>43678</v>
      </c>
      <c r="B356" s="20" t="s">
        <v>48</v>
      </c>
      <c r="C356" s="13">
        <v>1.25</v>
      </c>
      <c r="D356" s="39"/>
      <c r="E356" s="9"/>
      <c r="F356" s="20"/>
      <c r="G356" s="41">
        <f>IF(ISBLANK(Table1[[#This Row],[EARNED]]),"",Table1[[#This Row],[EARNED]])</f>
        <v>1.25</v>
      </c>
      <c r="H356" s="39">
        <v>1</v>
      </c>
      <c r="I356" s="9"/>
      <c r="J356" s="11"/>
      <c r="K356" s="48">
        <v>45180</v>
      </c>
    </row>
    <row r="357" spans="1:11" x14ac:dyDescent="0.25">
      <c r="A357" s="40">
        <f t="shared" si="22"/>
        <v>43709</v>
      </c>
      <c r="B357" s="20" t="s">
        <v>48</v>
      </c>
      <c r="C357" s="13">
        <v>1.25</v>
      </c>
      <c r="D357" s="39"/>
      <c r="E357" s="9"/>
      <c r="F357" s="20"/>
      <c r="G357" s="41">
        <f>IF(ISBLANK(Table1[[#This Row],[EARNED]]),"",Table1[[#This Row],[EARNED]])</f>
        <v>1.25</v>
      </c>
      <c r="H357" s="39">
        <v>1</v>
      </c>
      <c r="I357" s="9"/>
      <c r="J357" s="11"/>
      <c r="K357" s="48">
        <v>45172</v>
      </c>
    </row>
    <row r="358" spans="1:11" x14ac:dyDescent="0.25">
      <c r="A358" s="40"/>
      <c r="B358" s="20" t="s">
        <v>48</v>
      </c>
      <c r="C358" s="13"/>
      <c r="D358" s="39"/>
      <c r="E358" s="9"/>
      <c r="F358" s="20"/>
      <c r="G358" s="13"/>
      <c r="H358" s="39">
        <v>1</v>
      </c>
      <c r="I358" s="9"/>
      <c r="J358" s="11"/>
      <c r="K358" s="48">
        <v>45189</v>
      </c>
    </row>
    <row r="359" spans="1:11" x14ac:dyDescent="0.25">
      <c r="A359" s="40"/>
      <c r="B359" s="20" t="s">
        <v>49</v>
      </c>
      <c r="C359" s="13"/>
      <c r="D359" s="39"/>
      <c r="E359" s="9"/>
      <c r="F359" s="20"/>
      <c r="G359" s="13"/>
      <c r="H359" s="39">
        <v>4</v>
      </c>
      <c r="I359" s="9"/>
      <c r="J359" s="11"/>
      <c r="K359" s="20" t="s">
        <v>177</v>
      </c>
    </row>
    <row r="360" spans="1:11" x14ac:dyDescent="0.25">
      <c r="A360" s="40"/>
      <c r="B360" s="20" t="s">
        <v>56</v>
      </c>
      <c r="C360" s="13"/>
      <c r="D360" s="39"/>
      <c r="E360" s="9"/>
      <c r="F360" s="20"/>
      <c r="G360" s="13"/>
      <c r="H360" s="39">
        <v>2</v>
      </c>
      <c r="I360" s="9"/>
      <c r="J360" s="11"/>
      <c r="K360" s="20" t="s">
        <v>178</v>
      </c>
    </row>
    <row r="361" spans="1:11" x14ac:dyDescent="0.25">
      <c r="A361" s="40"/>
      <c r="B361" s="20" t="s">
        <v>48</v>
      </c>
      <c r="C361" s="13"/>
      <c r="D361" s="39"/>
      <c r="E361" s="9"/>
      <c r="F361" s="20"/>
      <c r="G361" s="13"/>
      <c r="H361" s="39">
        <v>1</v>
      </c>
      <c r="I361" s="9"/>
      <c r="J361" s="11"/>
      <c r="K361" s="48">
        <v>45238</v>
      </c>
    </row>
    <row r="362" spans="1:11" x14ac:dyDescent="0.25">
      <c r="A362" s="40">
        <f>EDATE(A357,1)</f>
        <v>43739</v>
      </c>
      <c r="B362" s="15"/>
      <c r="C362" s="13">
        <v>1.25</v>
      </c>
      <c r="D362" s="42"/>
      <c r="E362" s="53"/>
      <c r="F362" s="15"/>
      <c r="G362" s="41">
        <f>IF(ISBLANK(Table1[[#This Row],[EARNED]]),"",Table1[[#This Row],[EARNED]])</f>
        <v>1.25</v>
      </c>
      <c r="H362" s="42"/>
      <c r="I362" s="53"/>
      <c r="J362" s="12"/>
      <c r="K362" s="15"/>
    </row>
    <row r="363" spans="1:11" x14ac:dyDescent="0.25">
      <c r="A363" s="40">
        <f t="shared" si="22"/>
        <v>43770</v>
      </c>
      <c r="B363" s="20"/>
      <c r="C363" s="13">
        <v>1.25</v>
      </c>
      <c r="D363" s="39"/>
      <c r="E363" s="9"/>
      <c r="F363" s="20"/>
      <c r="G363" s="41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25">
      <c r="A364" s="40">
        <f t="shared" si="22"/>
        <v>43800</v>
      </c>
      <c r="B364" s="20"/>
      <c r="C364" s="13">
        <v>1.25</v>
      </c>
      <c r="D364" s="39"/>
      <c r="E364" s="9"/>
      <c r="F364" s="20"/>
      <c r="G364" s="41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25">
      <c r="A365" s="47" t="s">
        <v>179</v>
      </c>
      <c r="B365" s="20"/>
      <c r="C365" s="13"/>
      <c r="D365" s="39"/>
      <c r="E365" s="9"/>
      <c r="F365" s="20"/>
      <c r="G365" s="41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25">
      <c r="A366" s="40">
        <v>43831</v>
      </c>
      <c r="B366" s="20" t="s">
        <v>180</v>
      </c>
      <c r="C366" s="13">
        <v>1.25</v>
      </c>
      <c r="D366" s="39"/>
      <c r="E366" s="9"/>
      <c r="F366" s="20"/>
      <c r="G366" s="41">
        <f>IF(ISBLANK(Table1[[#This Row],[EARNED]]),"",Table1[[#This Row],[EARNED]])</f>
        <v>1.25</v>
      </c>
      <c r="H366" s="39"/>
      <c r="I366" s="9"/>
      <c r="J366" s="11"/>
      <c r="K366" s="55" t="s">
        <v>181</v>
      </c>
    </row>
    <row r="367" spans="1:11" x14ac:dyDescent="0.25">
      <c r="A367" s="40">
        <f>EDATE(A366,1)</f>
        <v>43862</v>
      </c>
      <c r="B367" s="20"/>
      <c r="C367" s="13">
        <v>1.25</v>
      </c>
      <c r="D367" s="39"/>
      <c r="E367" s="9"/>
      <c r="F367" s="20"/>
      <c r="G367" s="41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 t="shared" ref="A368:A381" si="23">EDATE(A367,1)</f>
        <v>43891</v>
      </c>
      <c r="B368" s="20"/>
      <c r="C368" s="13">
        <v>1.25</v>
      </c>
      <c r="D368" s="39"/>
      <c r="E368" s="9"/>
      <c r="F368" s="20"/>
      <c r="G368" s="41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si="23"/>
        <v>43922</v>
      </c>
      <c r="B369" s="20" t="s">
        <v>47</v>
      </c>
      <c r="C369" s="13">
        <v>1.25</v>
      </c>
      <c r="D369" s="39"/>
      <c r="E369" s="9"/>
      <c r="F369" s="20"/>
      <c r="G369" s="41">
        <f>IF(ISBLANK(Table1[[#This Row],[EARNED]]),"",Table1[[#This Row],[EARNED]])</f>
        <v>1.25</v>
      </c>
      <c r="H369" s="39"/>
      <c r="I369" s="9"/>
      <c r="J369" s="11"/>
      <c r="K369" s="20" t="s">
        <v>101</v>
      </c>
    </row>
    <row r="370" spans="1:11" x14ac:dyDescent="0.25">
      <c r="A370" s="40">
        <f t="shared" si="23"/>
        <v>43952</v>
      </c>
      <c r="B370" s="20"/>
      <c r="C370" s="13">
        <v>1.25</v>
      </c>
      <c r="D370" s="39"/>
      <c r="E370" s="9"/>
      <c r="F370" s="20"/>
      <c r="G370" s="41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 t="shared" si="23"/>
        <v>43983</v>
      </c>
      <c r="B371" s="20" t="s">
        <v>47</v>
      </c>
      <c r="C371" s="13">
        <v>1.25</v>
      </c>
      <c r="D371" s="39"/>
      <c r="E371" s="9"/>
      <c r="F371" s="20"/>
      <c r="G371" s="41">
        <f>IF(ISBLANK(Table1[[#This Row],[EARNED]]),"",Table1[[#This Row],[EARNED]])</f>
        <v>1.25</v>
      </c>
      <c r="H371" s="39"/>
      <c r="I371" s="9"/>
      <c r="J371" s="11"/>
      <c r="K371" s="20" t="s">
        <v>182</v>
      </c>
    </row>
    <row r="372" spans="1:11" x14ac:dyDescent="0.25">
      <c r="A372" s="40"/>
      <c r="B372" s="20" t="s">
        <v>56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2</v>
      </c>
      <c r="I372" s="9"/>
      <c r="J372" s="11"/>
      <c r="K372" s="20" t="s">
        <v>183</v>
      </c>
    </row>
    <row r="373" spans="1:11" x14ac:dyDescent="0.25">
      <c r="A373" s="40">
        <f>EDATE(A371,1)</f>
        <v>44013</v>
      </c>
      <c r="B373" s="20"/>
      <c r="C373" s="13">
        <v>1.25</v>
      </c>
      <c r="D373" s="39"/>
      <c r="E373" s="9"/>
      <c r="F373" s="20"/>
      <c r="G373" s="41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 t="shared" si="23"/>
        <v>44044</v>
      </c>
      <c r="B374" s="20"/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>EDATE(A374,1)</f>
        <v>44075</v>
      </c>
      <c r="B375" s="20" t="s">
        <v>46</v>
      </c>
      <c r="C375" s="13">
        <v>1.25</v>
      </c>
      <c r="D375" s="39">
        <v>1</v>
      </c>
      <c r="E375" s="9"/>
      <c r="F375" s="20"/>
      <c r="G375" s="41">
        <f>IF(ISBLANK(Table1[[#This Row],[EARNED]]),"",Table1[[#This Row],[EARNED]])</f>
        <v>1.25</v>
      </c>
      <c r="H375" s="39"/>
      <c r="I375" s="9"/>
      <c r="J375" s="11"/>
      <c r="K375" s="48">
        <v>45180</v>
      </c>
    </row>
    <row r="376" spans="1:11" x14ac:dyDescent="0.25">
      <c r="A376" s="40"/>
      <c r="B376" s="20" t="s">
        <v>48</v>
      </c>
      <c r="C376" s="13"/>
      <c r="D376" s="39"/>
      <c r="E376" s="9"/>
      <c r="F376" s="20"/>
      <c r="G376" s="13"/>
      <c r="H376" s="39">
        <v>1</v>
      </c>
      <c r="I376" s="9"/>
      <c r="J376" s="11"/>
      <c r="K376" s="48">
        <v>45187</v>
      </c>
    </row>
    <row r="377" spans="1:11" x14ac:dyDescent="0.25">
      <c r="A377" s="40"/>
      <c r="B377" s="20" t="s">
        <v>118</v>
      </c>
      <c r="C377" s="13"/>
      <c r="D377" s="39">
        <v>10</v>
      </c>
      <c r="E377" s="9"/>
      <c r="F377" s="20"/>
      <c r="G377" s="13"/>
      <c r="H377" s="39"/>
      <c r="I377" s="9"/>
      <c r="J377" s="11"/>
      <c r="K377" s="20" t="s">
        <v>184</v>
      </c>
    </row>
    <row r="378" spans="1:11" x14ac:dyDescent="0.25">
      <c r="A378" s="40"/>
      <c r="B378" s="20" t="s">
        <v>65</v>
      </c>
      <c r="C378" s="13"/>
      <c r="D378" s="39">
        <v>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185</v>
      </c>
    </row>
    <row r="379" spans="1:11" x14ac:dyDescent="0.25">
      <c r="A379" s="40">
        <f>EDATE(A375,1)</f>
        <v>44105</v>
      </c>
      <c r="B379" s="20"/>
      <c r="C379" s="13">
        <v>1.25</v>
      </c>
      <c r="D379" s="39"/>
      <c r="E379" s="9"/>
      <c r="F379" s="20"/>
      <c r="G379" s="41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f t="shared" si="23"/>
        <v>44136</v>
      </c>
      <c r="B380" s="20"/>
      <c r="C380" s="13">
        <v>1.25</v>
      </c>
      <c r="D380" s="39"/>
      <c r="E380" s="9"/>
      <c r="F380" s="20"/>
      <c r="G380" s="41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 t="shared" si="23"/>
        <v>44166</v>
      </c>
      <c r="B381" s="20"/>
      <c r="C381" s="13">
        <v>1.25</v>
      </c>
      <c r="D381" s="39"/>
      <c r="E381" s="9"/>
      <c r="F381" s="20"/>
      <c r="G381" s="41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7" t="s">
        <v>186</v>
      </c>
      <c r="B382" s="20"/>
      <c r="C382" s="13"/>
      <c r="D382" s="39"/>
      <c r="E382" s="9"/>
      <c r="F382" s="20"/>
      <c r="G382" s="41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25">
      <c r="A383" s="40">
        <v>44197</v>
      </c>
      <c r="B383" s="20" t="s">
        <v>137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/>
      <c r="I383" s="9"/>
      <c r="J383" s="11"/>
      <c r="K383" s="20" t="s">
        <v>187</v>
      </c>
    </row>
    <row r="384" spans="1:11" x14ac:dyDescent="0.25">
      <c r="A384" s="40">
        <f>EDATE(A383,1)</f>
        <v>44228</v>
      </c>
      <c r="B384" s="20"/>
      <c r="C384" s="13">
        <v>1.25</v>
      </c>
      <c r="D384" s="39"/>
      <c r="E384" s="9"/>
      <c r="F384" s="20"/>
      <c r="G384" s="41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f t="shared" ref="A385:A393" si="24">EDATE(A384,1)</f>
        <v>44256</v>
      </c>
      <c r="B385" s="20"/>
      <c r="C385" s="13">
        <v>1.25</v>
      </c>
      <c r="D385" s="39"/>
      <c r="E385" s="9"/>
      <c r="F385" s="20"/>
      <c r="G385" s="41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 t="shared" si="24"/>
        <v>44287</v>
      </c>
      <c r="B386" s="20"/>
      <c r="C386" s="13">
        <v>1.25</v>
      </c>
      <c r="D386" s="39"/>
      <c r="E386" s="9"/>
      <c r="F386" s="20"/>
      <c r="G386" s="41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f t="shared" si="24"/>
        <v>44317</v>
      </c>
      <c r="B387" s="15"/>
      <c r="C387" s="13">
        <v>1.25</v>
      </c>
      <c r="D387" s="42"/>
      <c r="E387" s="53"/>
      <c r="F387" s="15"/>
      <c r="G387" s="41">
        <f>IF(ISBLANK(Table1[[#This Row],[EARNED]]),"",Table1[[#This Row],[EARNED]])</f>
        <v>1.25</v>
      </c>
      <c r="H387" s="42"/>
      <c r="I387" s="53"/>
      <c r="J387" s="12"/>
      <c r="K387" s="15"/>
    </row>
    <row r="388" spans="1:11" x14ac:dyDescent="0.25">
      <c r="A388" s="40">
        <f t="shared" si="24"/>
        <v>44348</v>
      </c>
      <c r="B388" s="20" t="s">
        <v>47</v>
      </c>
      <c r="C388" s="13">
        <v>1.25</v>
      </c>
      <c r="D388" s="39"/>
      <c r="E388" s="9"/>
      <c r="F388" s="20"/>
      <c r="G388" s="41">
        <f>IF(ISBLANK(Table1[[#This Row],[EARNED]]),"",Table1[[#This Row],[EARNED]])</f>
        <v>1.25</v>
      </c>
      <c r="H388" s="39"/>
      <c r="I388" s="9"/>
      <c r="J388" s="11"/>
      <c r="K388" s="20" t="s">
        <v>188</v>
      </c>
    </row>
    <row r="389" spans="1:11" x14ac:dyDescent="0.25">
      <c r="A389" s="40">
        <f t="shared" si="24"/>
        <v>44378</v>
      </c>
      <c r="B389" s="20"/>
      <c r="C389" s="13">
        <v>1.25</v>
      </c>
      <c r="D389" s="39"/>
      <c r="E389" s="9"/>
      <c r="F389" s="20"/>
      <c r="G389" s="41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si="24"/>
        <v>44409</v>
      </c>
      <c r="B390" s="20"/>
      <c r="C390" s="13">
        <v>1.25</v>
      </c>
      <c r="D390" s="39"/>
      <c r="E390" s="9"/>
      <c r="F390" s="20"/>
      <c r="G390" s="41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24"/>
        <v>44440</v>
      </c>
      <c r="B391" s="20" t="s">
        <v>189</v>
      </c>
      <c r="C391" s="13">
        <v>1.25</v>
      </c>
      <c r="D391" s="39"/>
      <c r="E391" s="9"/>
      <c r="F391" s="20"/>
      <c r="G391" s="41">
        <f>IF(ISBLANK(Table1[[#This Row],[EARNED]]),"",Table1[[#This Row],[EARNED]])</f>
        <v>1.25</v>
      </c>
      <c r="H391" s="39">
        <v>15</v>
      </c>
      <c r="I391" s="9"/>
      <c r="J391" s="11"/>
      <c r="K391" s="20" t="s">
        <v>190</v>
      </c>
    </row>
    <row r="392" spans="1:11" x14ac:dyDescent="0.25">
      <c r="A392" s="40">
        <f>EDATE(A391,1)</f>
        <v>44470</v>
      </c>
      <c r="B392" s="20"/>
      <c r="C392" s="13">
        <v>1.25</v>
      </c>
      <c r="D392" s="39"/>
      <c r="E392" s="9"/>
      <c r="F392" s="20"/>
      <c r="G392" s="41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 t="shared" si="24"/>
        <v>44501</v>
      </c>
      <c r="B393" s="20" t="s">
        <v>65</v>
      </c>
      <c r="C393" s="13">
        <v>1.25</v>
      </c>
      <c r="D393" s="39">
        <v>2</v>
      </c>
      <c r="E393" s="9"/>
      <c r="F393" s="20"/>
      <c r="G393" s="41">
        <f>IF(ISBLANK(Table1[[#This Row],[EARNED]]),"",Table1[[#This Row],[EARNED]])</f>
        <v>1.25</v>
      </c>
      <c r="H393" s="39"/>
      <c r="I393" s="9"/>
      <c r="J393" s="11"/>
      <c r="K393" s="20" t="s">
        <v>191</v>
      </c>
    </row>
    <row r="394" spans="1:11" x14ac:dyDescent="0.25">
      <c r="A394" s="40"/>
      <c r="B394" s="20" t="s">
        <v>65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168</v>
      </c>
    </row>
    <row r="395" spans="1:11" x14ac:dyDescent="0.25">
      <c r="A395" s="40">
        <f>EDATE(A393,1)</f>
        <v>44531</v>
      </c>
      <c r="B395" s="20" t="s">
        <v>115</v>
      </c>
      <c r="C395" s="13">
        <v>1.25</v>
      </c>
      <c r="D395" s="39">
        <v>1</v>
      </c>
      <c r="E395" s="9"/>
      <c r="F395" s="20"/>
      <c r="G395" s="41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7" t="s">
        <v>192</v>
      </c>
      <c r="B396" s="20"/>
      <c r="C396" s="13"/>
      <c r="D396" s="39"/>
      <c r="E396" s="9"/>
      <c r="F396" s="20"/>
      <c r="G396" s="41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44562</v>
      </c>
      <c r="B397" s="20"/>
      <c r="C397" s="13">
        <v>1.25</v>
      </c>
      <c r="D397" s="39"/>
      <c r="E397" s="9"/>
      <c r="F397" s="20"/>
      <c r="G397" s="41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>EDATE(A397,1)</f>
        <v>44593</v>
      </c>
      <c r="B398" s="20"/>
      <c r="C398" s="13">
        <v>1.25</v>
      </c>
      <c r="D398" s="39"/>
      <c r="E398" s="9"/>
      <c r="F398" s="20"/>
      <c r="G398" s="41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f t="shared" ref="A399:A403" si="25">EDATE(A398,1)</f>
        <v>44621</v>
      </c>
      <c r="B399" s="20"/>
      <c r="C399" s="13">
        <v>1.25</v>
      </c>
      <c r="D399" s="39"/>
      <c r="E399" s="9"/>
      <c r="F399" s="20"/>
      <c r="G399" s="41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25">
      <c r="A400" s="40">
        <f t="shared" si="25"/>
        <v>44652</v>
      </c>
      <c r="B400" s="20" t="s">
        <v>47</v>
      </c>
      <c r="C400" s="13">
        <v>1.25</v>
      </c>
      <c r="D400" s="39"/>
      <c r="E400" s="9"/>
      <c r="F400" s="20"/>
      <c r="G400" s="41">
        <f>IF(ISBLANK(Table1[[#This Row],[EARNED]]),"",Table1[[#This Row],[EARNED]])</f>
        <v>1.25</v>
      </c>
      <c r="H400" s="39"/>
      <c r="I400" s="9"/>
      <c r="J400" s="11"/>
      <c r="K400" s="20" t="s">
        <v>193</v>
      </c>
    </row>
    <row r="401" spans="1:11" x14ac:dyDescent="0.25">
      <c r="A401" s="40">
        <f t="shared" si="25"/>
        <v>44682</v>
      </c>
      <c r="B401" s="20"/>
      <c r="C401" s="13">
        <v>1.25</v>
      </c>
      <c r="D401" s="39"/>
      <c r="E401" s="9"/>
      <c r="F401" s="20"/>
      <c r="G401" s="41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 t="shared" si="25"/>
        <v>44713</v>
      </c>
      <c r="B402" s="20"/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0">
        <f t="shared" si="25"/>
        <v>44743</v>
      </c>
      <c r="B403" s="20" t="s">
        <v>194</v>
      </c>
      <c r="C403" s="13">
        <v>1.25</v>
      </c>
      <c r="D403" s="39">
        <v>7</v>
      </c>
      <c r="E403" s="9"/>
      <c r="F403" s="20"/>
      <c r="G403" s="41">
        <f>IF(ISBLANK(Table1[[#This Row],[EARNED]]),"",Table1[[#This Row],[EARNED]])</f>
        <v>1.25</v>
      </c>
      <c r="H403" s="39"/>
      <c r="I403" s="9"/>
      <c r="J403" s="11"/>
      <c r="K403" s="20" t="s">
        <v>195</v>
      </c>
    </row>
    <row r="404" spans="1:11" x14ac:dyDescent="0.25">
      <c r="A404" s="40"/>
      <c r="B404" s="20" t="s">
        <v>48</v>
      </c>
      <c r="C404" s="13"/>
      <c r="D404" s="39"/>
      <c r="E404" s="9"/>
      <c r="F404" s="20"/>
      <c r="G404" s="13"/>
      <c r="H404" s="39"/>
      <c r="I404" s="9"/>
      <c r="J404" s="11"/>
      <c r="K404" s="49">
        <v>44378</v>
      </c>
    </row>
    <row r="405" spans="1:11" x14ac:dyDescent="0.25">
      <c r="A405" s="40"/>
      <c r="B405" s="20" t="s">
        <v>49</v>
      </c>
      <c r="C405" s="13"/>
      <c r="D405" s="39"/>
      <c r="E405" s="9"/>
      <c r="F405" s="20"/>
      <c r="G405" s="13"/>
      <c r="H405" s="39"/>
      <c r="I405" s="9"/>
      <c r="J405" s="11"/>
      <c r="K405" s="20" t="s">
        <v>196</v>
      </c>
    </row>
    <row r="406" spans="1:11" x14ac:dyDescent="0.25">
      <c r="A406" s="40"/>
      <c r="B406" s="15" t="s">
        <v>59</v>
      </c>
      <c r="C406" s="41"/>
      <c r="D406" s="42">
        <v>5</v>
      </c>
      <c r="E406" s="53"/>
      <c r="F406" s="15"/>
      <c r="G406" s="41"/>
      <c r="H406" s="42"/>
      <c r="I406" s="53"/>
      <c r="J406" s="12"/>
      <c r="K406" s="15"/>
    </row>
    <row r="407" spans="1:11" x14ac:dyDescent="0.25">
      <c r="A407" s="40"/>
      <c r="B407" s="20" t="s">
        <v>46</v>
      </c>
      <c r="C407" s="13"/>
      <c r="D407" s="39">
        <v>1</v>
      </c>
      <c r="E407" s="9"/>
      <c r="F407" s="20"/>
      <c r="G407" s="13"/>
      <c r="H407" s="39"/>
      <c r="I407" s="9"/>
      <c r="J407" s="11"/>
      <c r="K407" s="48">
        <v>45146</v>
      </c>
    </row>
    <row r="408" spans="1:11" x14ac:dyDescent="0.25">
      <c r="A408" s="40"/>
      <c r="B408" s="20" t="s">
        <v>46</v>
      </c>
      <c r="C408" s="13"/>
      <c r="D408" s="39">
        <v>1</v>
      </c>
      <c r="E408" s="9"/>
      <c r="F408" s="20"/>
      <c r="G408" s="13"/>
      <c r="H408" s="39"/>
      <c r="I408" s="9"/>
      <c r="J408" s="11"/>
      <c r="K408" s="48">
        <v>45181</v>
      </c>
    </row>
    <row r="409" spans="1:11" x14ac:dyDescent="0.25">
      <c r="A409" s="52">
        <v>44774</v>
      </c>
      <c r="B409" s="15"/>
      <c r="C409" s="13">
        <v>1.25</v>
      </c>
      <c r="D409" s="42"/>
      <c r="E409" s="53"/>
      <c r="F409" s="15"/>
      <c r="G409" s="41">
        <f>IF(ISBLANK(Table1[[#This Row],[EARNED]]),"",Table1[[#This Row],[EARNED]])</f>
        <v>1.25</v>
      </c>
      <c r="H409" s="42"/>
      <c r="I409" s="53"/>
      <c r="J409" s="12"/>
      <c r="K409" s="15"/>
    </row>
    <row r="410" spans="1:11" x14ac:dyDescent="0.25">
      <c r="A410" s="40">
        <v>44805</v>
      </c>
      <c r="B410" s="20" t="s">
        <v>198</v>
      </c>
      <c r="C410" s="13">
        <v>1.25</v>
      </c>
      <c r="D410" s="39"/>
      <c r="E410" s="9"/>
      <c r="F410" s="20"/>
      <c r="G410" s="41">
        <f>IF(ISBLANK(Table1[[#This Row],[EARNED]]),"",Table1[[#This Row],[EARNED]])</f>
        <v>1.25</v>
      </c>
      <c r="H410" s="39"/>
      <c r="I410" s="9"/>
      <c r="J410" s="11"/>
      <c r="K410" s="51">
        <v>44816</v>
      </c>
    </row>
    <row r="411" spans="1:11" x14ac:dyDescent="0.25">
      <c r="A411" s="40">
        <v>44835</v>
      </c>
      <c r="B411" s="20"/>
      <c r="C411" s="13">
        <v>1.25</v>
      </c>
      <c r="D411" s="39"/>
      <c r="E411" s="9"/>
      <c r="F411" s="20"/>
      <c r="G411" s="41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52">
        <v>44866</v>
      </c>
      <c r="B412" s="15" t="s">
        <v>199</v>
      </c>
      <c r="C412" s="13">
        <v>1.25</v>
      </c>
      <c r="D412" s="42"/>
      <c r="E412" s="53"/>
      <c r="F412" s="15"/>
      <c r="G412" s="41">
        <f>IF(ISBLANK(Table1[[#This Row],[EARNED]]),"",Table1[[#This Row],[EARNED]])</f>
        <v>1.25</v>
      </c>
      <c r="H412" s="42">
        <v>1</v>
      </c>
      <c r="I412" s="53"/>
      <c r="J412" s="12"/>
      <c r="K412" s="56">
        <v>44862</v>
      </c>
    </row>
    <row r="413" spans="1:11" x14ac:dyDescent="0.25">
      <c r="A413" s="52"/>
      <c r="B413" s="15" t="s">
        <v>200</v>
      </c>
      <c r="C413" s="13"/>
      <c r="D413" s="42">
        <v>2</v>
      </c>
      <c r="E413" s="53"/>
      <c r="F413" s="15"/>
      <c r="G413" s="41" t="str">
        <f>IF(ISBLANK(Table1[[#This Row],[EARNED]]),"",Table1[[#This Row],[EARNED]])</f>
        <v/>
      </c>
      <c r="H413" s="42"/>
      <c r="I413" s="53"/>
      <c r="J413" s="12"/>
      <c r="K413" s="56" t="s">
        <v>201</v>
      </c>
    </row>
    <row r="414" spans="1:11" x14ac:dyDescent="0.25">
      <c r="A414" s="40">
        <v>44896</v>
      </c>
      <c r="B414" s="20" t="s">
        <v>202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3</v>
      </c>
      <c r="I414" s="9"/>
      <c r="J414" s="11"/>
      <c r="K414" s="20" t="s">
        <v>203</v>
      </c>
    </row>
    <row r="415" spans="1:11" x14ac:dyDescent="0.25">
      <c r="A415" s="40"/>
      <c r="B415" s="20" t="s">
        <v>199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51">
        <v>44924</v>
      </c>
    </row>
    <row r="416" spans="1:11" x14ac:dyDescent="0.25">
      <c r="A416" s="47" t="s">
        <v>197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>
        <v>44927</v>
      </c>
      <c r="B417" s="20" t="s">
        <v>198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51">
        <v>44585</v>
      </c>
    </row>
    <row r="418" spans="1:11" x14ac:dyDescent="0.25">
      <c r="A418" s="40">
        <v>44958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25">
      <c r="A419" s="40">
        <v>44986</v>
      </c>
      <c r="B419" s="20" t="s">
        <v>199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51">
        <v>45014</v>
      </c>
    </row>
    <row r="420" spans="1:11" x14ac:dyDescent="0.25">
      <c r="A420" s="40"/>
      <c r="B420" s="20" t="s">
        <v>204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51" t="s">
        <v>205</v>
      </c>
    </row>
    <row r="421" spans="1:11" x14ac:dyDescent="0.25">
      <c r="A421" s="40">
        <v>45017</v>
      </c>
      <c r="B421" s="20" t="s">
        <v>198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/>
      <c r="I421" s="9"/>
      <c r="J421" s="11"/>
      <c r="K421" s="20" t="s">
        <v>206</v>
      </c>
    </row>
    <row r="422" spans="1:11" x14ac:dyDescent="0.25">
      <c r="A422" s="40"/>
      <c r="B422" s="20" t="s">
        <v>199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51">
        <v>45030</v>
      </c>
    </row>
    <row r="423" spans="1:11" x14ac:dyDescent="0.25">
      <c r="A423" s="40">
        <v>45047</v>
      </c>
      <c r="B423" s="20" t="s">
        <v>207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2</v>
      </c>
      <c r="I423" s="9"/>
      <c r="J423" s="11"/>
      <c r="K423" s="20" t="s">
        <v>208</v>
      </c>
    </row>
    <row r="424" spans="1:11" x14ac:dyDescent="0.25">
      <c r="A424" s="40"/>
      <c r="B424" s="20" t="s">
        <v>204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 t="s">
        <v>209</v>
      </c>
    </row>
    <row r="425" spans="1:11" x14ac:dyDescent="0.25">
      <c r="A425" s="40"/>
      <c r="B425" s="20" t="s">
        <v>210</v>
      </c>
      <c r="C425" s="13"/>
      <c r="D425" s="39">
        <v>5</v>
      </c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 t="s">
        <v>211</v>
      </c>
    </row>
    <row r="426" spans="1:11" x14ac:dyDescent="0.25">
      <c r="A426" s="40">
        <v>45078</v>
      </c>
      <c r="B426" s="20" t="s">
        <v>214</v>
      </c>
      <c r="C426" s="13"/>
      <c r="D426" s="39">
        <v>4</v>
      </c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215</v>
      </c>
    </row>
    <row r="427" spans="1:11" x14ac:dyDescent="0.25">
      <c r="A427" s="40">
        <v>45108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25">
      <c r="A428" s="40">
        <v>45139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25">
      <c r="A429" s="40">
        <v>45170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25">
      <c r="A430" s="40">
        <v>45200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25">
      <c r="A431" s="40">
        <v>45231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25">
      <c r="A432" s="40">
        <v>45261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45292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25">
      <c r="A434" s="40">
        <v>45323</v>
      </c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25">
      <c r="A435" s="40">
        <v>45352</v>
      </c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25">
      <c r="A436" s="40">
        <v>45383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45413</v>
      </c>
      <c r="B437" s="20"/>
      <c r="C437" s="13"/>
      <c r="D437" s="39"/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/>
    </row>
    <row r="438" spans="1:11" x14ac:dyDescent="0.25">
      <c r="A438" s="40"/>
      <c r="B438" s="20"/>
      <c r="C438" s="13"/>
      <c r="D438" s="39"/>
      <c r="E438" s="9"/>
      <c r="F438" s="20"/>
      <c r="G438" s="13" t="str">
        <f>IF(ISBLANK(Table1[[#This Row],[EARNED]]),"",Table1[[#This Row],[EARNED]])</f>
        <v/>
      </c>
      <c r="H438" s="39"/>
      <c r="I438" s="9"/>
      <c r="J438" s="11"/>
      <c r="K438" s="20"/>
    </row>
    <row r="439" spans="1:11" x14ac:dyDescent="0.25">
      <c r="A439" s="40"/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/>
      <c r="B440" s="20"/>
      <c r="C440" s="13"/>
      <c r="D440" s="39"/>
      <c r="E440" s="9"/>
      <c r="F440" s="20"/>
      <c r="G440" s="13" t="str">
        <f>IF(ISBLANK(Table1[[#This Row],[EARNED]]),"",Table1[[#This Row],[EARNED]])</f>
        <v/>
      </c>
      <c r="H440" s="39"/>
      <c r="I440" s="9"/>
      <c r="J440" s="11"/>
      <c r="K440" s="20"/>
    </row>
    <row r="441" spans="1:11" x14ac:dyDescent="0.25">
      <c r="A441" s="52"/>
      <c r="B441" s="15"/>
      <c r="C441" s="41"/>
      <c r="D441" s="42"/>
      <c r="E441" s="53"/>
      <c r="F441" s="15"/>
      <c r="G441" s="41" t="str">
        <f>IF(ISBLANK(Table1[[#This Row],[EARNED]]),"",Table1[[#This Row],[EARNED]])</f>
        <v/>
      </c>
      <c r="H441" s="42"/>
      <c r="I441" s="53"/>
      <c r="J441" s="12"/>
      <c r="K44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B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25">
      <c r="A3" s="11"/>
      <c r="B3" s="11"/>
      <c r="D3">
        <v>0</v>
      </c>
      <c r="E3">
        <v>2</v>
      </c>
      <c r="F3">
        <v>38</v>
      </c>
      <c r="G3" s="46">
        <f>SUMIFS(F7:F14,E7:E14,E3)+SUMIFS(D7:D66,C7:C66,F3)+D3</f>
        <v>0.32900000000000001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8" t="s">
        <v>38</v>
      </c>
      <c r="J6" s="68"/>
      <c r="K6" s="68"/>
      <c r="L6" s="68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2023-06-16T07:25:15Z</dcterms:modified>
</cp:coreProperties>
</file>