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898F9940-C52E-43F8-AB7F-BCEBD366DE1F}" xr6:coauthVersionLast="47" xr6:coauthVersionMax="47" xr10:uidLastSave="{00000000-0000-0000-0000-000000000000}"/>
  <bookViews>
    <workbookView xWindow="24" yWindow="648" windowWidth="23016" windowHeight="12312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8" i="1" l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29" i="1"/>
  <c r="G124" i="1"/>
  <c r="G113" i="1"/>
  <c r="G109" i="1"/>
  <c r="G108" i="1"/>
  <c r="G106" i="1"/>
  <c r="G100" i="1"/>
  <c r="G101" i="1"/>
  <c r="G95" i="1"/>
  <c r="G96" i="1"/>
  <c r="G92" i="1"/>
  <c r="G87" i="1"/>
  <c r="G88" i="1"/>
  <c r="G71" i="1"/>
  <c r="G63" i="1"/>
  <c r="G61" i="1"/>
  <c r="G54" i="1"/>
  <c r="G55" i="1"/>
  <c r="G56" i="1"/>
  <c r="G41" i="1"/>
  <c r="G38" i="1"/>
  <c r="A12" i="1"/>
  <c r="A13" i="1" s="1"/>
  <c r="A14" i="1" s="1"/>
  <c r="A15" i="1" s="1"/>
  <c r="A16" i="1" s="1"/>
  <c r="A17" i="1" s="1"/>
  <c r="A18" i="1" s="1"/>
  <c r="A19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4" i="1" s="1"/>
  <c r="A35" i="1" s="1"/>
  <c r="A36" i="1" s="1"/>
  <c r="A37" i="1" s="1"/>
  <c r="A39" i="1" s="1"/>
  <c r="A40" i="1" s="1"/>
  <c r="A42" i="1" s="1"/>
  <c r="A43" i="1" s="1"/>
  <c r="A44" i="1" s="1"/>
  <c r="A45" i="1" s="1"/>
  <c r="A46" i="1" s="1"/>
  <c r="A47" i="1" s="1"/>
  <c r="A49" i="1" s="1"/>
  <c r="A50" i="1" s="1"/>
  <c r="A51" i="1" s="1"/>
  <c r="A52" i="1" s="1"/>
  <c r="A53" i="1" s="1"/>
  <c r="A57" i="1" s="1"/>
  <c r="A58" i="1" s="1"/>
  <c r="A59" i="1" s="1"/>
  <c r="A60" i="1" s="1"/>
  <c r="A62" i="1" s="1"/>
  <c r="A64" i="1" s="1"/>
  <c r="A65" i="1" s="1"/>
  <c r="A67" i="1" s="1"/>
  <c r="A68" i="1" s="1"/>
  <c r="A69" i="1" s="1"/>
  <c r="A70" i="1" s="1"/>
  <c r="A72" i="1" s="1"/>
  <c r="A73" i="1" s="1"/>
  <c r="A74" i="1" s="1"/>
  <c r="A75" i="1" s="1"/>
  <c r="A76" i="1" s="1"/>
  <c r="A77" i="1" s="1"/>
  <c r="A78" i="1" s="1"/>
  <c r="A79" i="1" s="1"/>
  <c r="A81" i="1" s="1"/>
  <c r="A82" i="1" s="1"/>
  <c r="A83" i="1" s="1"/>
  <c r="A84" i="1" s="1"/>
  <c r="A85" i="1" s="1"/>
  <c r="A86" i="1" s="1"/>
  <c r="A89" i="1" s="1"/>
  <c r="A90" i="1" s="1"/>
  <c r="A91" i="1" s="1"/>
  <c r="A93" i="1" s="1"/>
  <c r="A94" i="1" s="1"/>
  <c r="A97" i="1" s="1"/>
  <c r="A99" i="1" s="1"/>
  <c r="A102" i="1" s="1"/>
  <c r="A103" i="1" s="1"/>
  <c r="A104" i="1" s="1"/>
  <c r="A105" i="1" s="1"/>
  <c r="A107" i="1" s="1"/>
  <c r="A110" i="1" s="1"/>
  <c r="A111" i="1" s="1"/>
  <c r="A112" i="1" s="1"/>
  <c r="A114" i="1" s="1"/>
  <c r="A115" i="1" s="1"/>
  <c r="A116" i="1" s="1"/>
  <c r="A118" i="1" s="1"/>
  <c r="A119" i="1" s="1"/>
  <c r="A120" i="1" s="1"/>
  <c r="A121" i="1" s="1"/>
  <c r="A122" i="1" s="1"/>
  <c r="A123" i="1" s="1"/>
  <c r="A125" i="1" s="1"/>
  <c r="A126" i="1" s="1"/>
  <c r="A127" i="1" s="1"/>
  <c r="A128" i="1" s="1"/>
  <c r="A130" i="1" s="1"/>
  <c r="A131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2" i="1" s="1"/>
  <c r="A173" i="1" s="1"/>
  <c r="A174" i="1" s="1"/>
  <c r="A175" i="1" s="1"/>
  <c r="A176" i="1" s="1"/>
  <c r="A177" i="1" s="1"/>
  <c r="A178" i="1" s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7" i="1"/>
  <c r="G58" i="1"/>
  <c r="G59" i="1"/>
  <c r="G60" i="1"/>
  <c r="G62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9" i="1"/>
  <c r="G90" i="1"/>
  <c r="G91" i="1"/>
  <c r="G93" i="1"/>
  <c r="G94" i="1"/>
  <c r="G97" i="1"/>
  <c r="G98" i="1"/>
  <c r="G99" i="1"/>
  <c r="G102" i="1"/>
  <c r="G103" i="1"/>
  <c r="G104" i="1"/>
  <c r="G105" i="1"/>
  <c r="G107" i="1"/>
  <c r="G110" i="1"/>
  <c r="G111" i="1"/>
  <c r="G112" i="1"/>
  <c r="G114" i="1"/>
  <c r="G115" i="1"/>
  <c r="G116" i="1"/>
  <c r="G117" i="1"/>
  <c r="G118" i="1"/>
  <c r="G119" i="1"/>
  <c r="G120" i="1"/>
  <c r="G121" i="1"/>
  <c r="G122" i="1"/>
  <c r="G123" i="1"/>
  <c r="G125" i="1"/>
  <c r="G126" i="1"/>
  <c r="G127" i="1"/>
  <c r="G128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<sst xmlns="http://schemas.openxmlformats.org/spreadsheetml/2006/main" count="172" uniqueCount="130">
  <si>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</si>
  <si>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</si>
  <si>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</si>
  <si>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</si>
  <si>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</si>
  <si>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</si>
  <si>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</si>
  <si>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</si>
  <si>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</si>
  <si>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</si>
  <si>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</si>
  <si>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</si>
  <si>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</si>
  <si>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</si>
  <si>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</si>
  <si>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</si>
  <si>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</si>
  <si>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</si>
  <si>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</si>
  <si>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</si>
  <si>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</si>
  <si>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</si>
  <si>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</si>
  <si>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</si>
  <si>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</si>
  <si>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</si>
  <si>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</si>
  <si>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</si>
  <si>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</si>
  <si>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</si>
  <si>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</si>
  <si>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</si>
  <si>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</si>
  <si>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</si>
  <si>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</si>
  <si>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</si>
  <si>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</si>
  <si>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</si>
  <si>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</si>
  <si>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</si>
  <si>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</si>
  <si>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</si>
  <si>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SANTERA, MARICRIS </t>
  </si>
  <si>
    <t>1 - Married (and not separated)</t>
  </si>
  <si>
    <t>2011</t>
  </si>
  <si>
    <t>2012</t>
  </si>
  <si>
    <t>2013</t>
  </si>
  <si>
    <t>2014</t>
  </si>
  <si>
    <t>2015</t>
  </si>
  <si>
    <t>2016</t>
  </si>
  <si>
    <t>2017</t>
  </si>
  <si>
    <t>UT(0-0-15)</t>
  </si>
  <si>
    <t>VL(11-0-0)</t>
  </si>
  <si>
    <t>03/6-31/2012</t>
  </si>
  <si>
    <t>SP(3-0-0)</t>
  </si>
  <si>
    <t>11/16,17,20/2012</t>
  </si>
  <si>
    <t>FL(3-0-0)</t>
  </si>
  <si>
    <t>03/11-13/2013</t>
  </si>
  <si>
    <t>VL(3-0-0)</t>
  </si>
  <si>
    <t>04/23-25/2013</t>
  </si>
  <si>
    <t>05/3,6,7/2013</t>
  </si>
  <si>
    <t>BL(1-0-0)</t>
  </si>
  <si>
    <t>VL(5-0-0)</t>
  </si>
  <si>
    <t>07/8-12/2013</t>
  </si>
  <si>
    <t>02/24-28/2014</t>
  </si>
  <si>
    <t>ML(60-0-0)</t>
  </si>
  <si>
    <t>03/1/2014-04/29/2014</t>
  </si>
  <si>
    <t>VL(4-0-0)</t>
  </si>
  <si>
    <t>05/12-15/2014</t>
  </si>
  <si>
    <t>SL(6-0-0)</t>
  </si>
  <si>
    <t>05/2, 5-9/2014</t>
  </si>
  <si>
    <t>05/26-30/2014</t>
  </si>
  <si>
    <t>05/16,19-23/2014</t>
  </si>
  <si>
    <t>SP(1-0-0)</t>
  </si>
  <si>
    <t>SL(5-0-0)</t>
  </si>
  <si>
    <t>SL(4-0-0)</t>
  </si>
  <si>
    <t>09/18,19,24,25/2014</t>
  </si>
  <si>
    <t>SL(1-0-0)</t>
  </si>
  <si>
    <t>SL(11-0-0)</t>
  </si>
  <si>
    <t>10/1-15/2014</t>
  </si>
  <si>
    <t>SL(2-0-0)</t>
  </si>
  <si>
    <t>10/23-24/2014</t>
  </si>
  <si>
    <t>11/20,21/2014</t>
  </si>
  <si>
    <t>SP(2-0-0)</t>
  </si>
  <si>
    <t>04/1,6/2015</t>
  </si>
  <si>
    <t>VL(6-0-0)</t>
  </si>
  <si>
    <t>04/7,8,10,13-15/2015</t>
  </si>
  <si>
    <t>10/16-23/2015</t>
  </si>
  <si>
    <t>ANNIV. L. 06/02/2016</t>
  </si>
  <si>
    <t>06/20-22/2016</t>
  </si>
  <si>
    <t>08/16-30/2016</t>
  </si>
  <si>
    <t>UT(0-1-23)</t>
  </si>
  <si>
    <t>11/14,15/2016</t>
  </si>
  <si>
    <t>VL(1-0-0)</t>
  </si>
  <si>
    <t>01/27,28/2017</t>
  </si>
  <si>
    <t>02/1-15/2017</t>
  </si>
  <si>
    <t>SL(3-0-0)</t>
  </si>
  <si>
    <t>03/29-31/2017</t>
  </si>
  <si>
    <t>ANNIV. L. 06/01/2017</t>
  </si>
  <si>
    <t>05/18,19,22/2017</t>
  </si>
  <si>
    <t>06/21,22/2017</t>
  </si>
  <si>
    <t>BDAY L. 07/07/2017</t>
  </si>
  <si>
    <t>09/14,15/2017</t>
  </si>
  <si>
    <t>SL(9-0-0)</t>
  </si>
  <si>
    <t>09/1,4-13/2017</t>
  </si>
  <si>
    <t>10/23,24/017</t>
  </si>
  <si>
    <t>2018</t>
  </si>
  <si>
    <t>ANNIV L. 06/7/2018</t>
  </si>
  <si>
    <t>BDAY L. 07/07/2018</t>
  </si>
  <si>
    <t>VL(2-0-0)</t>
  </si>
  <si>
    <t>10/24,25/2018</t>
  </si>
  <si>
    <t>VL(10-0-0)</t>
  </si>
  <si>
    <t>12/1-15/2018</t>
  </si>
  <si>
    <t>2019</t>
  </si>
  <si>
    <t>03/4-8/2019</t>
  </si>
  <si>
    <t>05/2,3,6-8/2019</t>
  </si>
  <si>
    <t>BDAY L. 07/07/2019</t>
  </si>
  <si>
    <t>10/23-25/2019</t>
  </si>
  <si>
    <t>2020</t>
  </si>
  <si>
    <t>2021</t>
  </si>
  <si>
    <t>FL(5-0-0)</t>
  </si>
  <si>
    <t>05/24-28,31/2022</t>
  </si>
  <si>
    <t>07/6-8/2022</t>
  </si>
  <si>
    <t>2023</t>
  </si>
  <si>
    <t>3/11,12,13,25,26,27</t>
  </si>
  <si>
    <t>PERMANENT</t>
  </si>
  <si>
    <t>ONT</t>
  </si>
  <si>
    <t>NURSE I</t>
  </si>
  <si>
    <t>ANNIV 9/23/22</t>
  </si>
  <si>
    <t>TOTAL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</si>
</sst>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230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230"/>
  <sheetViews>
    <sheetView tabSelected="1" zoomScale="99" zoomScaleNormal="99" workbookViewId="0">
      <pane ySplit="3564" topLeftCell="A183" activePane="bottomLeft"/>
      <selection activeCell="F3" sqref="F3:G3"/>
      <selection pane="bottomLeft" activeCell="G187" sqref="G18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 t="s">
        <v>43</v>
      </c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127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125</v>
      </c>
      <c r="C4" s="52"/>
      <c r="D4" s="22" t="s">
        <v>12</v>
      </c>
      <c r="F4" s="57" t="s">
        <v>126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75.295999999999992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104.5</v>
      </c>
      <c r="J9" s="11"/>
      <c r="K9" s="20"/>
    </row>
    <row r="10" spans="1:11" x14ac:dyDescent="0.3">
      <c r="A10" s="47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40634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f>EDATE(A11,1)</f>
        <v>40664</v>
      </c>
      <c r="B12" s="20" t="s">
        <v>51</v>
      </c>
      <c r="C12" s="13">
        <v>1.25</v>
      </c>
      <c r="D12" s="39">
        <v>3.1000000000000014E-2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 t="shared" ref="A13:A19" si="0">EDATE(A12,1)</f>
        <v>40695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si="0"/>
        <v>40725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40756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40787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f t="shared" si="0"/>
        <v>40817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>EDATE(A17,1)</f>
        <v>40848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40878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7" t="s">
        <v>45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f>EDATE(A19,1)</f>
        <v>40909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>EDATE(A21,1)</f>
        <v>40940</v>
      </c>
      <c r="B22" s="20" t="s">
        <v>52</v>
      </c>
      <c r="C22" s="13">
        <v>1.25</v>
      </c>
      <c r="D22" s="39">
        <v>11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53</v>
      </c>
    </row>
    <row r="23" spans="1:11" x14ac:dyDescent="0.3">
      <c r="A23" s="40">
        <f t="shared" ref="A23:A32" si="1">EDATE(A22,1)</f>
        <v>40969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1"/>
        <v>41000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1"/>
        <v>41030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1"/>
        <v>41061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1"/>
        <v>41091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1"/>
        <v>41122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1"/>
        <v>41153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si="1"/>
        <v>41183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>EDATE(A30,1)</f>
        <v>41214</v>
      </c>
      <c r="B31" s="20" t="s">
        <v>54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55</v>
      </c>
    </row>
    <row r="32" spans="1:11" x14ac:dyDescent="0.3">
      <c r="A32" s="40">
        <f t="shared" si="1"/>
        <v>41244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7" t="s">
        <v>46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f>EDATE(A32,1)</f>
        <v>41275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>EDATE(A34,1)</f>
        <v>41306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 t="shared" ref="A36:A47" si="2">EDATE(A35,1)</f>
        <v>41334</v>
      </c>
      <c r="B36" s="20" t="s">
        <v>56</v>
      </c>
      <c r="C36" s="13">
        <v>1.25</v>
      </c>
      <c r="D36" s="39">
        <v>3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57</v>
      </c>
    </row>
    <row r="37" spans="1:11" x14ac:dyDescent="0.3">
      <c r="A37" s="40">
        <f t="shared" si="2"/>
        <v>41365</v>
      </c>
      <c r="B37" s="20" t="s">
        <v>58</v>
      </c>
      <c r="C37" s="13">
        <v>1.25</v>
      </c>
      <c r="D37" s="39">
        <v>3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59</v>
      </c>
    </row>
    <row r="38" spans="1:11" x14ac:dyDescent="0.3">
      <c r="A38" s="40"/>
      <c r="B38" s="20" t="s">
        <v>58</v>
      </c>
      <c r="C38" s="13"/>
      <c r="D38" s="39">
        <v>3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60</v>
      </c>
    </row>
    <row r="39" spans="1:11" x14ac:dyDescent="0.3">
      <c r="A39" s="40">
        <f>EDATE(A37,1)</f>
        <v>41395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2"/>
        <v>41426</v>
      </c>
      <c r="B40" s="20" t="s">
        <v>61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8">
        <v>41462</v>
      </c>
    </row>
    <row r="41" spans="1:11" x14ac:dyDescent="0.3">
      <c r="A41" s="40"/>
      <c r="B41" s="20" t="s">
        <v>62</v>
      </c>
      <c r="C41" s="13"/>
      <c r="D41" s="39">
        <v>5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8" t="s">
        <v>63</v>
      </c>
    </row>
    <row r="42" spans="1:11" x14ac:dyDescent="0.3">
      <c r="A42" s="40">
        <f>EDATE(A40,1)</f>
        <v>41456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2"/>
        <v>41487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si="2"/>
        <v>41518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2"/>
        <v>41548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2"/>
        <v>41579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2"/>
        <v>41609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7" t="s">
        <v>47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f>EDATE(A47,1)</f>
        <v>41640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>EDATE(A49,1)</f>
        <v>41671</v>
      </c>
      <c r="B50" s="20" t="s">
        <v>62</v>
      </c>
      <c r="C50" s="13">
        <v>1.25</v>
      </c>
      <c r="D50" s="39">
        <v>5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64</v>
      </c>
    </row>
    <row r="51" spans="1:11" x14ac:dyDescent="0.3">
      <c r="A51" s="40">
        <f t="shared" ref="A51:A65" si="3">EDATE(A50,1)</f>
        <v>41699</v>
      </c>
      <c r="B51" s="20" t="s">
        <v>65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66</v>
      </c>
    </row>
    <row r="52" spans="1:11" x14ac:dyDescent="0.3">
      <c r="A52" s="40">
        <f t="shared" si="3"/>
        <v>41730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3"/>
        <v>41760</v>
      </c>
      <c r="B53" s="20" t="s">
        <v>67</v>
      </c>
      <c r="C53" s="13">
        <v>1.25</v>
      </c>
      <c r="D53" s="39">
        <v>4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68</v>
      </c>
    </row>
    <row r="54" spans="1:11" x14ac:dyDescent="0.3">
      <c r="A54" s="40"/>
      <c r="B54" s="20" t="s">
        <v>69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6</v>
      </c>
      <c r="I54" s="9"/>
      <c r="J54" s="11"/>
      <c r="K54" s="20" t="s">
        <v>70</v>
      </c>
    </row>
    <row r="55" spans="1:11" x14ac:dyDescent="0.3">
      <c r="A55" s="40"/>
      <c r="B55" s="20" t="s">
        <v>62</v>
      </c>
      <c r="C55" s="13"/>
      <c r="D55" s="39">
        <v>5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71</v>
      </c>
    </row>
    <row r="56" spans="1:11" x14ac:dyDescent="0.3">
      <c r="A56" s="40"/>
      <c r="B56" s="20" t="s">
        <v>69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6</v>
      </c>
      <c r="I56" s="9"/>
      <c r="J56" s="11"/>
      <c r="K56" s="20" t="s">
        <v>72</v>
      </c>
    </row>
    <row r="57" spans="1:11" x14ac:dyDescent="0.3">
      <c r="A57" s="40">
        <f>EDATE(A53,1)</f>
        <v>41791</v>
      </c>
      <c r="B57" s="20" t="s">
        <v>73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8">
        <v>41791</v>
      </c>
    </row>
    <row r="58" spans="1:11" x14ac:dyDescent="0.3">
      <c r="A58" s="40">
        <f t="shared" si="3"/>
        <v>41821</v>
      </c>
      <c r="B58" s="20" t="s">
        <v>74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5</v>
      </c>
      <c r="I58" s="9"/>
      <c r="J58" s="11"/>
      <c r="K58" s="20"/>
    </row>
    <row r="59" spans="1:11" x14ac:dyDescent="0.3">
      <c r="A59" s="40">
        <f t="shared" si="3"/>
        <v>41852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si="3"/>
        <v>41883</v>
      </c>
      <c r="B60" s="20" t="s">
        <v>75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4</v>
      </c>
      <c r="I60" s="9"/>
      <c r="J60" s="11"/>
      <c r="K60" s="20" t="s">
        <v>76</v>
      </c>
    </row>
    <row r="61" spans="1:11" x14ac:dyDescent="0.3">
      <c r="A61" s="40"/>
      <c r="B61" s="20" t="s">
        <v>77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48">
        <v>41912</v>
      </c>
    </row>
    <row r="62" spans="1:11" x14ac:dyDescent="0.3">
      <c r="A62" s="40">
        <f>EDATE(A60,1)</f>
        <v>41913</v>
      </c>
      <c r="B62" s="20" t="s">
        <v>78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11</v>
      </c>
      <c r="I62" s="9"/>
      <c r="J62" s="11"/>
      <c r="K62" s="20" t="s">
        <v>79</v>
      </c>
    </row>
    <row r="63" spans="1:11" x14ac:dyDescent="0.3">
      <c r="A63" s="40"/>
      <c r="B63" s="20" t="s">
        <v>80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2</v>
      </c>
      <c r="I63" s="9"/>
      <c r="J63" s="11"/>
      <c r="K63" s="20" t="s">
        <v>81</v>
      </c>
    </row>
    <row r="64" spans="1:11" x14ac:dyDescent="0.3">
      <c r="A64" s="40">
        <f>EDATE(A62,1)</f>
        <v>41944</v>
      </c>
      <c r="B64" s="20" t="s">
        <v>80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</v>
      </c>
      <c r="I64" s="9"/>
      <c r="J64" s="11"/>
      <c r="K64" s="20" t="s">
        <v>82</v>
      </c>
    </row>
    <row r="65" spans="1:11" x14ac:dyDescent="0.3">
      <c r="A65" s="40">
        <f t="shared" si="3"/>
        <v>41974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7" t="s">
        <v>48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f>EDATE(A65,1)</f>
        <v>42005</v>
      </c>
      <c r="B67" s="20" t="s">
        <v>77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8">
        <v>42025</v>
      </c>
    </row>
    <row r="68" spans="1:11" x14ac:dyDescent="0.3">
      <c r="A68" s="40">
        <f>EDATE(A67,1)</f>
        <v>42036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ref="A69:A79" si="4">EDATE(A68,1)</f>
        <v>42064</v>
      </c>
      <c r="B69" s="20" t="s">
        <v>73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8">
        <v>42089</v>
      </c>
    </row>
    <row r="70" spans="1:11" x14ac:dyDescent="0.3">
      <c r="A70" s="40">
        <f t="shared" si="4"/>
        <v>42095</v>
      </c>
      <c r="B70" s="20" t="s">
        <v>83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84</v>
      </c>
    </row>
    <row r="71" spans="1:11" x14ac:dyDescent="0.3">
      <c r="A71" s="40"/>
      <c r="B71" s="20" t="s">
        <v>85</v>
      </c>
      <c r="C71" s="13"/>
      <c r="D71" s="39">
        <v>6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86</v>
      </c>
    </row>
    <row r="72" spans="1:11" x14ac:dyDescent="0.3">
      <c r="A72" s="40">
        <f>EDATE(A70,1)</f>
        <v>42125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 t="shared" si="4"/>
        <v>42156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si="4"/>
        <v>42186</v>
      </c>
      <c r="B74" s="20" t="s">
        <v>73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8">
        <v>42192</v>
      </c>
    </row>
    <row r="75" spans="1:11" x14ac:dyDescent="0.3">
      <c r="A75" s="40">
        <f t="shared" si="4"/>
        <v>42217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 t="shared" si="4"/>
        <v>42248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 t="shared" si="4"/>
        <v>42278</v>
      </c>
      <c r="B77" s="20" t="s">
        <v>69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6</v>
      </c>
      <c r="I77" s="9"/>
      <c r="J77" s="11"/>
      <c r="K77" s="20" t="s">
        <v>87</v>
      </c>
    </row>
    <row r="78" spans="1:11" x14ac:dyDescent="0.3">
      <c r="A78" s="40">
        <f t="shared" si="4"/>
        <v>42309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 t="shared" si="4"/>
        <v>42339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7" t="s">
        <v>49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f>EDATE(A79,1)</f>
        <v>42370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>EDATE(A81,1)</f>
        <v>42401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ref="A83:A90" si="5">EDATE(A82,1)</f>
        <v>42430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5"/>
        <v>42461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 t="shared" si="5"/>
        <v>42491</v>
      </c>
      <c r="B85" s="20" t="s">
        <v>73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88</v>
      </c>
    </row>
    <row r="86" spans="1:11" x14ac:dyDescent="0.3">
      <c r="A86" s="40">
        <f t="shared" si="5"/>
        <v>42522</v>
      </c>
      <c r="B86" s="20" t="s">
        <v>58</v>
      </c>
      <c r="C86" s="13">
        <v>1.25</v>
      </c>
      <c r="D86" s="39">
        <v>3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 t="s">
        <v>89</v>
      </c>
    </row>
    <row r="87" spans="1:11" x14ac:dyDescent="0.3">
      <c r="A87" s="40"/>
      <c r="B87" s="20" t="s">
        <v>52</v>
      </c>
      <c r="C87" s="13"/>
      <c r="D87" s="39">
        <v>11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90</v>
      </c>
    </row>
    <row r="88" spans="1:11" x14ac:dyDescent="0.3">
      <c r="A88" s="40"/>
      <c r="B88" s="20" t="s">
        <v>91</v>
      </c>
      <c r="C88" s="13"/>
      <c r="D88" s="39">
        <v>0.17300000000000001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f>EDATE(A86,1)</f>
        <v>42552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5"/>
        <v>42583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>EDATE(A90,1)</f>
        <v>42614</v>
      </c>
      <c r="B91" s="20" t="s">
        <v>77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8">
        <v>42630</v>
      </c>
    </row>
    <row r="92" spans="1:11" x14ac:dyDescent="0.3">
      <c r="A92" s="40"/>
      <c r="B92" s="20" t="s">
        <v>77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1</v>
      </c>
      <c r="I92" s="9"/>
      <c r="J92" s="11"/>
      <c r="K92" s="48">
        <v>42662</v>
      </c>
    </row>
    <row r="93" spans="1:11" x14ac:dyDescent="0.3">
      <c r="A93" s="40">
        <f>EDATE(A91,1)</f>
        <v>42644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>EDATE(A93,1)</f>
        <v>42675</v>
      </c>
      <c r="B94" s="20" t="s">
        <v>80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2</v>
      </c>
      <c r="I94" s="9"/>
      <c r="J94" s="11"/>
      <c r="K94" s="20" t="s">
        <v>92</v>
      </c>
    </row>
    <row r="95" spans="1:11" x14ac:dyDescent="0.3">
      <c r="A95" s="40"/>
      <c r="B95" s="20" t="s">
        <v>93</v>
      </c>
      <c r="C95" s="13"/>
      <c r="D95" s="39">
        <v>1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8">
        <v>42703</v>
      </c>
    </row>
    <row r="96" spans="1:11" x14ac:dyDescent="0.3">
      <c r="A96" s="40"/>
      <c r="B96" s="20" t="s">
        <v>77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8">
        <v>42692</v>
      </c>
    </row>
    <row r="97" spans="1:11" x14ac:dyDescent="0.3">
      <c r="A97" s="40">
        <f>EDATE(A94,1)</f>
        <v>42705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7" t="s">
        <v>50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f>EDATE(A97,1)</f>
        <v>42736</v>
      </c>
      <c r="B99" s="20" t="s">
        <v>93</v>
      </c>
      <c r="C99" s="13">
        <v>1.25</v>
      </c>
      <c r="D99" s="39">
        <v>1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48">
        <v>42754</v>
      </c>
    </row>
    <row r="100" spans="1:11" x14ac:dyDescent="0.3">
      <c r="A100" s="40"/>
      <c r="B100" s="20" t="s">
        <v>80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2</v>
      </c>
      <c r="I100" s="9"/>
      <c r="J100" s="11"/>
      <c r="K100" s="48" t="s">
        <v>94</v>
      </c>
    </row>
    <row r="101" spans="1:11" x14ac:dyDescent="0.3">
      <c r="A101" s="40"/>
      <c r="B101" s="20" t="s">
        <v>52</v>
      </c>
      <c r="C101" s="13"/>
      <c r="D101" s="39">
        <v>6</v>
      </c>
      <c r="E101" s="9"/>
      <c r="F101" s="20">
        <v>5</v>
      </c>
      <c r="G101" s="13" t="str">
        <f>IF(ISBLANK(Table1[[#This Row],[EARNED]]),"",Table1[[#This Row],[EARNED]])</f>
        <v/>
      </c>
      <c r="H101" s="39"/>
      <c r="I101" s="9"/>
      <c r="J101" s="11"/>
      <c r="K101" s="48" t="s">
        <v>95</v>
      </c>
    </row>
    <row r="102" spans="1:11" x14ac:dyDescent="0.3">
      <c r="A102" s="40">
        <f>EDATE(A99,1)</f>
        <v>42767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ref="A103:A112" si="6">EDATE(A102,1)</f>
        <v>42795</v>
      </c>
      <c r="B103" s="20" t="s">
        <v>96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3</v>
      </c>
      <c r="I103" s="9"/>
      <c r="J103" s="11"/>
      <c r="K103" s="20" t="s">
        <v>97</v>
      </c>
    </row>
    <row r="104" spans="1:11" x14ac:dyDescent="0.3">
      <c r="A104" s="40">
        <f t="shared" si="6"/>
        <v>42826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 t="shared" si="6"/>
        <v>42856</v>
      </c>
      <c r="B105" s="20" t="s">
        <v>73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98</v>
      </c>
    </row>
    <row r="106" spans="1:11" x14ac:dyDescent="0.3">
      <c r="A106" s="40"/>
      <c r="B106" s="20" t="s">
        <v>96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3</v>
      </c>
      <c r="I106" s="9"/>
      <c r="J106" s="11"/>
      <c r="K106" s="20" t="s">
        <v>99</v>
      </c>
    </row>
    <row r="107" spans="1:11" x14ac:dyDescent="0.3">
      <c r="A107" s="40">
        <f>EDATE(A105,1)</f>
        <v>42887</v>
      </c>
      <c r="B107" s="20" t="s">
        <v>80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2</v>
      </c>
      <c r="I107" s="9"/>
      <c r="J107" s="11"/>
      <c r="K107" s="20" t="s">
        <v>100</v>
      </c>
    </row>
    <row r="108" spans="1:11" x14ac:dyDescent="0.3">
      <c r="A108" s="40"/>
      <c r="B108" s="20" t="s">
        <v>73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 t="s">
        <v>101</v>
      </c>
    </row>
    <row r="109" spans="1:11" x14ac:dyDescent="0.3">
      <c r="A109" s="40"/>
      <c r="B109" s="20" t="s">
        <v>80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2</v>
      </c>
      <c r="I109" s="9"/>
      <c r="J109" s="11"/>
      <c r="K109" s="20" t="s">
        <v>102</v>
      </c>
    </row>
    <row r="110" spans="1:11" x14ac:dyDescent="0.3">
      <c r="A110" s="40">
        <f>EDATE(A107,1)</f>
        <v>42917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 t="shared" si="6"/>
        <v>42948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f t="shared" si="6"/>
        <v>42979</v>
      </c>
      <c r="B112" s="20" t="s">
        <v>103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9</v>
      </c>
      <c r="I112" s="9"/>
      <c r="J112" s="11"/>
      <c r="K112" s="20" t="s">
        <v>104</v>
      </c>
    </row>
    <row r="113" spans="1:11" x14ac:dyDescent="0.3">
      <c r="A113" s="40"/>
      <c r="B113" s="20" t="s">
        <v>80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2</v>
      </c>
      <c r="I113" s="9"/>
      <c r="J113" s="11"/>
      <c r="K113" s="20" t="s">
        <v>105</v>
      </c>
    </row>
    <row r="114" spans="1:11" x14ac:dyDescent="0.3">
      <c r="A114" s="40">
        <f>EDATE(A112,1)</f>
        <v>43009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f>EDATE(A114,1)</f>
        <v>43040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>EDATE(A115,1)</f>
        <v>43070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7" t="s">
        <v>106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f>EDATE(A116,1)</f>
        <v>43101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>EDATE(A118,1)</f>
        <v>43132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ref="A120:A131" si="7">EDATE(A119,1)</f>
        <v>43160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si="7"/>
        <v>43191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si="7"/>
        <v>43221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 t="shared" si="7"/>
        <v>43252</v>
      </c>
      <c r="B123" s="20" t="s">
        <v>73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107</v>
      </c>
    </row>
    <row r="124" spans="1:11" x14ac:dyDescent="0.3">
      <c r="A124" s="40"/>
      <c r="B124" s="20" t="s">
        <v>73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 t="s">
        <v>108</v>
      </c>
    </row>
    <row r="125" spans="1:11" x14ac:dyDescent="0.3">
      <c r="A125" s="40">
        <f>EDATE(A123,1)</f>
        <v>43282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 t="shared" si="7"/>
        <v>43313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si="7"/>
        <v>43344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f>EDATE(A127,1)</f>
        <v>43374</v>
      </c>
      <c r="B128" s="20" t="s">
        <v>77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48">
        <v>43368</v>
      </c>
    </row>
    <row r="129" spans="1:11" x14ac:dyDescent="0.3">
      <c r="A129" s="40"/>
      <c r="B129" s="20" t="s">
        <v>109</v>
      </c>
      <c r="C129" s="13"/>
      <c r="D129" s="39">
        <v>2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48" t="s">
        <v>110</v>
      </c>
    </row>
    <row r="130" spans="1:11" x14ac:dyDescent="0.3">
      <c r="A130" s="40">
        <f>EDATE(A128,1)</f>
        <v>43405</v>
      </c>
      <c r="B130" s="20" t="s">
        <v>111</v>
      </c>
      <c r="C130" s="13">
        <v>1.25</v>
      </c>
      <c r="D130" s="39">
        <v>10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112</v>
      </c>
    </row>
    <row r="131" spans="1:11" x14ac:dyDescent="0.3">
      <c r="A131" s="40">
        <f t="shared" si="7"/>
        <v>43435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7" t="s">
        <v>113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f>EDATE(A131,1)</f>
        <v>43466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>EDATE(A133,1)</f>
        <v>43497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 t="shared" ref="A135:A144" si="8">EDATE(A134,1)</f>
        <v>43525</v>
      </c>
      <c r="B135" s="20" t="s">
        <v>62</v>
      </c>
      <c r="C135" s="13">
        <v>1.25</v>
      </c>
      <c r="D135" s="39">
        <v>5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 t="s">
        <v>114</v>
      </c>
    </row>
    <row r="136" spans="1:11" x14ac:dyDescent="0.3">
      <c r="A136" s="40">
        <f t="shared" si="8"/>
        <v>43556</v>
      </c>
      <c r="B136" s="20" t="s">
        <v>62</v>
      </c>
      <c r="C136" s="13">
        <v>1.25</v>
      </c>
      <c r="D136" s="39">
        <v>5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115</v>
      </c>
    </row>
    <row r="137" spans="1:11" x14ac:dyDescent="0.3">
      <c r="A137" s="40">
        <f t="shared" si="8"/>
        <v>43586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si="8"/>
        <v>43617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si="8"/>
        <v>43647</v>
      </c>
      <c r="B139" s="20" t="s">
        <v>73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 t="s">
        <v>116</v>
      </c>
    </row>
    <row r="140" spans="1:11" x14ac:dyDescent="0.3">
      <c r="A140" s="40">
        <f t="shared" si="8"/>
        <v>43678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f t="shared" si="8"/>
        <v>43709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f t="shared" si="8"/>
        <v>43739</v>
      </c>
      <c r="B142" s="20" t="s">
        <v>58</v>
      </c>
      <c r="C142" s="13">
        <v>1.25</v>
      </c>
      <c r="D142" s="39">
        <v>3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 t="s">
        <v>117</v>
      </c>
    </row>
    <row r="143" spans="1:11" x14ac:dyDescent="0.3">
      <c r="A143" s="40">
        <f>EDATE(A142,1)</f>
        <v>43770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8"/>
        <v>43800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7" t="s">
        <v>118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f>EDATE(A144,1)</f>
        <v>43831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>EDATE(A146,1)</f>
        <v>43862</v>
      </c>
      <c r="B147" s="20" t="s">
        <v>93</v>
      </c>
      <c r="C147" s="13">
        <v>1.25</v>
      </c>
      <c r="D147" s="39">
        <v>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8">
        <v>43880</v>
      </c>
    </row>
    <row r="148" spans="1:11" x14ac:dyDescent="0.3">
      <c r="A148" s="40">
        <f t="shared" ref="A148:A157" si="9">EDATE(A147,1)</f>
        <v>43891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f t="shared" si="9"/>
        <v>43922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f t="shared" si="9"/>
        <v>43952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 t="shared" si="9"/>
        <v>43983</v>
      </c>
      <c r="B151" s="15"/>
      <c r="C151" s="13">
        <v>1.25</v>
      </c>
      <c r="D151" s="42"/>
      <c r="E151" s="9"/>
      <c r="F151" s="15"/>
      <c r="G151" s="41">
        <f>IF(ISBLANK(Table1[[#This Row],[EARNED]]),"",Table1[[#This Row],[EARNED]])</f>
        <v>1.25</v>
      </c>
      <c r="H151" s="42"/>
      <c r="I151" s="9"/>
      <c r="J151" s="12"/>
      <c r="K151" s="15"/>
    </row>
    <row r="152" spans="1:11" x14ac:dyDescent="0.3">
      <c r="A152" s="40">
        <f t="shared" si="9"/>
        <v>44013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f t="shared" si="9"/>
        <v>44044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 t="shared" si="9"/>
        <v>44075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si="9"/>
        <v>44105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f t="shared" si="9"/>
        <v>44136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f t="shared" si="9"/>
        <v>44166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7" t="s">
        <v>119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>
        <f>EDATE(A157,1)</f>
        <v>44197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>EDATE(A159,1)</f>
        <v>44228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 t="shared" ref="A161:A170" si="10">EDATE(A160,1)</f>
        <v>44256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f t="shared" si="10"/>
        <v>44287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f t="shared" si="10"/>
        <v>44317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f t="shared" si="10"/>
        <v>44348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f t="shared" si="10"/>
        <v>44378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 t="shared" si="10"/>
        <v>44409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 t="shared" si="10"/>
        <v>44440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 t="shared" si="10"/>
        <v>44470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f t="shared" si="10"/>
        <v>44501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f t="shared" si="10"/>
        <v>44531</v>
      </c>
      <c r="B170" s="20" t="s">
        <v>120</v>
      </c>
      <c r="C170" s="13">
        <v>1.25</v>
      </c>
      <c r="D170" s="39">
        <v>5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7" t="s">
        <v>118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0">
        <f>EDATE(A170,1)</f>
        <v>44562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>EDATE(A172,1)</f>
        <v>44593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f t="shared" ref="A174:A178" si="11">EDATE(A173,1)</f>
        <v>44621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f t="shared" si="11"/>
        <v>44652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f t="shared" si="11"/>
        <v>44682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f t="shared" si="11"/>
        <v>44713</v>
      </c>
      <c r="B177" s="20" t="s">
        <v>74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5</v>
      </c>
      <c r="I177" s="9"/>
      <c r="J177" s="11"/>
      <c r="K177" s="20" t="s">
        <v>121</v>
      </c>
    </row>
    <row r="178" spans="1:11" x14ac:dyDescent="0.3">
      <c r="A178" s="40">
        <f t="shared" si="11"/>
        <v>44743</v>
      </c>
      <c r="B178" s="20" t="s">
        <v>58</v>
      </c>
      <c r="C178" s="13">
        <v>1.25</v>
      </c>
      <c r="D178" s="39">
        <v>3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122</v>
      </c>
    </row>
    <row r="179" spans="1:11" x14ac:dyDescent="0.3">
      <c r="A179" s="40">
        <v>44774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44805</v>
      </c>
      <c r="B180" s="20" t="s">
        <v>73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 t="s">
        <v>128</v>
      </c>
    </row>
    <row r="181" spans="1:11" x14ac:dyDescent="0.3">
      <c r="A181" s="40">
        <v>44835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44866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44896</v>
      </c>
      <c r="B183" s="15"/>
      <c r="C183" s="13">
        <v>1.25</v>
      </c>
      <c r="D183" s="42"/>
      <c r="E183" s="49"/>
      <c r="F183" s="15"/>
      <c r="G183" s="13">
        <f>IF(ISBLANK(Table1[[#This Row],[EARNED]]),"",Table1[[#This Row],[EARNED]])</f>
        <v>1.25</v>
      </c>
      <c r="H183" s="42"/>
      <c r="I183" s="49"/>
      <c r="J183" s="12"/>
      <c r="K183" s="15"/>
    </row>
    <row r="184" spans="1:11" x14ac:dyDescent="0.3">
      <c r="A184" s="47" t="s">
        <v>123</v>
      </c>
      <c r="B184" s="15"/>
      <c r="C184" s="13"/>
      <c r="D184" s="42"/>
      <c r="E184" s="49"/>
      <c r="F184" s="15"/>
      <c r="G184" s="13" t="str">
        <f>IF(ISBLANK(Table1[[#This Row],[EARNED]]),"",Table1[[#This Row],[EARNED]])</f>
        <v/>
      </c>
      <c r="H184" s="42"/>
      <c r="I184" s="49"/>
      <c r="J184" s="12"/>
      <c r="K184" s="15"/>
    </row>
    <row r="185" spans="1:11" x14ac:dyDescent="0.3">
      <c r="A185" s="40">
        <v>44927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44958</v>
      </c>
      <c r="B186" s="15"/>
      <c r="C186" s="13">
        <v>1.25</v>
      </c>
      <c r="D186" s="42"/>
      <c r="E186" s="49"/>
      <c r="F186" s="15"/>
      <c r="G186" s="13">
        <f>IF(ISBLANK(Table1[[#This Row],[EARNED]]),"",Table1[[#This Row],[EARNED]])</f>
        <v>1.25</v>
      </c>
      <c r="H186" s="42"/>
      <c r="I186" s="49"/>
      <c r="J186" s="12"/>
      <c r="K186" s="15"/>
    </row>
    <row r="187" spans="1:11" x14ac:dyDescent="0.3">
      <c r="A187" s="40">
        <v>44986</v>
      </c>
      <c r="B187" s="20" t="s">
        <v>85</v>
      </c>
      <c r="C187" s="13">
        <v>1.25</v>
      </c>
      <c r="D187" s="39">
        <v>6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 t="s">
        <v>124</v>
      </c>
    </row>
    <row r="188" spans="1:11" x14ac:dyDescent="0.3">
      <c r="A188" s="40">
        <v>45017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45047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45078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>
        <v>45108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>
        <v>45139</v>
      </c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3">
      <c r="A193" s="40">
        <v>45170</v>
      </c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0">
        <v>45200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0">
        <v>45231</v>
      </c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0">
        <v>45261</v>
      </c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0">
        <v>45292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>
        <v>45323</v>
      </c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3">
      <c r="A199" s="40">
        <v>45352</v>
      </c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>
        <v>45383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>
        <v>45413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0">
        <v>45444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v>45474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>
        <v>45505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0">
        <v>45536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40">
        <v>45566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>
        <v>45597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>
        <v>45627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45658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v>45689</v>
      </c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3">
      <c r="A211" s="40">
        <v>45717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3">
      <c r="A212" s="40">
        <v>45748</v>
      </c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v>45778</v>
      </c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>
        <v>45809</v>
      </c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3">
      <c r="A215" s="40">
        <v>45839</v>
      </c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0">
        <v>45870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>
        <v>45901</v>
      </c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>
        <v>45931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0">
        <v>45962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3">
      <c r="A220" s="40">
        <v>45992</v>
      </c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3">
      <c r="A221" s="40">
        <v>46023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0">
        <v>46054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0">
        <v>46082</v>
      </c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3">
      <c r="A224" s="40">
        <v>46113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>
        <v>46143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>
        <v>46174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40">
        <v>46204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3">
      <c r="A228" s="40">
        <v>46235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>
        <v>46266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3">
      <c r="A230" s="40">
        <v>46296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14" sqref="B14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0</v>
      </c>
      <c r="E3">
        <v>1</v>
      </c>
      <c r="F3">
        <v>23</v>
      </c>
      <c r="G3" s="46">
        <f>SUMIFS(F7:F14,E7:E14,E3)+SUMIFS(D7:D66,C7:C66,F3)+D3</f>
        <v>0.17300000000000001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129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3">
      <c r="A7" s="50">
        <f>SUM(Sheet1!E9,Sheet1!I9)</f>
        <v>179.79599999999999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2023-06-22T03:06:22Z</dcterms:modified>
</cp:coreProperties>
</file>