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9EA40C18-0BAC-4DA9-A27C-DBE111892C6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1" i="1" l="1"/>
  <c r="G458" i="1"/>
  <c r="G459" i="1"/>
  <c r="G455" i="1"/>
  <c r="G453" i="1"/>
  <c r="G448" i="1"/>
  <c r="G443" i="1"/>
  <c r="G440" i="1"/>
  <c r="G438" i="1"/>
  <c r="G431" i="1"/>
  <c r="G429" i="1"/>
  <c r="G418" i="1"/>
  <c r="G411" i="1"/>
  <c r="G407" i="1"/>
  <c r="G405" i="1"/>
  <c r="G390" i="1"/>
  <c r="G395" i="1"/>
  <c r="G404" i="1"/>
  <c r="G401" i="1"/>
  <c r="G402" i="1"/>
  <c r="G399" i="1"/>
  <c r="G393" i="1"/>
  <c r="G394" i="1"/>
  <c r="G389" i="1"/>
  <c r="G382" i="1" l="1"/>
  <c r="G383" i="1"/>
  <c r="G380" i="1"/>
  <c r="G378" i="1"/>
  <c r="G375" i="1"/>
  <c r="G376" i="1"/>
  <c r="G369" i="1" l="1"/>
  <c r="G370" i="1"/>
  <c r="G371" i="1"/>
  <c r="G367" i="1"/>
  <c r="G365" i="1"/>
  <c r="G363" i="1"/>
  <c r="G361" i="1"/>
  <c r="G357" i="1"/>
  <c r="G355" i="1"/>
  <c r="G353" i="1"/>
  <c r="G344" i="1" l="1"/>
  <c r="G340" i="1"/>
  <c r="G314" i="1" l="1"/>
  <c r="G311" i="1"/>
  <c r="G312" i="1"/>
  <c r="G303" i="1"/>
  <c r="G304" i="1"/>
  <c r="G305" i="1"/>
  <c r="G306" i="1"/>
  <c r="G297" i="1"/>
  <c r="G298" i="1"/>
  <c r="G299" i="1"/>
  <c r="G300" i="1"/>
  <c r="G282" i="1" l="1"/>
  <c r="G283" i="1"/>
  <c r="G278" i="1"/>
  <c r="G279" i="1"/>
  <c r="G280" i="1"/>
  <c r="G262" i="1"/>
  <c r="G263" i="1"/>
  <c r="G260" i="1"/>
  <c r="G245" i="1"/>
  <c r="G251" i="1"/>
  <c r="G252" i="1"/>
  <c r="G253" i="1"/>
  <c r="G248" i="1"/>
  <c r="G247" i="1"/>
  <c r="G243" i="1"/>
  <c r="G238" i="1"/>
  <c r="G233" i="1"/>
  <c r="G237" i="1"/>
  <c r="G235" i="1"/>
  <c r="G228" i="1"/>
  <c r="G229" i="1"/>
  <c r="G224" i="1"/>
  <c r="G225" i="1"/>
  <c r="G208" i="1"/>
  <c r="G214" i="1"/>
  <c r="G211" i="1"/>
  <c r="G212" i="1"/>
  <c r="G207" i="1"/>
  <c r="G202" i="1"/>
  <c r="G200" i="1"/>
  <c r="G183" i="1"/>
  <c r="G182" i="1"/>
  <c r="G180" i="1"/>
  <c r="G177" i="1"/>
  <c r="G178" i="1"/>
  <c r="G174" i="1"/>
  <c r="G171" i="1"/>
  <c r="G172" i="1"/>
  <c r="G169" i="1"/>
  <c r="G150" i="1"/>
  <c r="G166" i="1"/>
  <c r="G167" i="1"/>
  <c r="G164" i="1"/>
  <c r="G160" i="1"/>
  <c r="G161" i="1"/>
  <c r="G162" i="1"/>
  <c r="G157" i="1"/>
  <c r="G155" i="1"/>
  <c r="G153" i="1"/>
  <c r="G145" i="1" l="1"/>
  <c r="G140" i="1"/>
  <c r="G138" i="1"/>
  <c r="G136" i="1"/>
  <c r="G132" i="1"/>
  <c r="G131" i="1"/>
  <c r="G129" i="1"/>
  <c r="G109" i="1"/>
  <c r="G123" i="1"/>
  <c r="G118" i="1"/>
  <c r="G119" i="1"/>
  <c r="G114" i="1"/>
  <c r="G112" i="1"/>
  <c r="G104" i="1"/>
  <c r="G97" i="1"/>
  <c r="G9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2" i="1"/>
  <c r="G103" i="1"/>
  <c r="G105" i="1"/>
  <c r="G106" i="1"/>
  <c r="G107" i="1"/>
  <c r="G108" i="1"/>
  <c r="G110" i="1"/>
  <c r="G111" i="1"/>
  <c r="G113" i="1"/>
  <c r="G115" i="1"/>
  <c r="G116" i="1"/>
  <c r="G117" i="1"/>
  <c r="G120" i="1"/>
  <c r="G121" i="1"/>
  <c r="G122" i="1"/>
  <c r="G124" i="1"/>
  <c r="G125" i="1"/>
  <c r="G126" i="1"/>
  <c r="G128" i="1"/>
  <c r="G130" i="1"/>
  <c r="G133" i="1"/>
  <c r="G134" i="1"/>
  <c r="G135" i="1"/>
  <c r="G137" i="1"/>
  <c r="G139" i="1"/>
  <c r="G141" i="1"/>
  <c r="G143" i="1"/>
  <c r="G144" i="1"/>
  <c r="G146" i="1"/>
  <c r="G147" i="1"/>
  <c r="G151" i="1"/>
  <c r="G152" i="1"/>
  <c r="G154" i="1"/>
  <c r="G156" i="1"/>
  <c r="G158" i="1"/>
  <c r="G159" i="1"/>
  <c r="G163" i="1"/>
  <c r="G165" i="1"/>
  <c r="G168" i="1"/>
  <c r="G170" i="1"/>
  <c r="G173" i="1"/>
  <c r="G175" i="1"/>
  <c r="G176" i="1"/>
  <c r="G179" i="1"/>
  <c r="G181" i="1"/>
  <c r="G184" i="1"/>
  <c r="G185" i="1"/>
  <c r="G186" i="1"/>
  <c r="G187" i="1"/>
  <c r="G188" i="1"/>
  <c r="G189" i="1"/>
  <c r="G190" i="1"/>
  <c r="G194" i="1"/>
  <c r="G195" i="1"/>
  <c r="G196" i="1"/>
  <c r="G197" i="1"/>
  <c r="G198" i="1"/>
  <c r="G199" i="1"/>
  <c r="G201" i="1"/>
  <c r="G203" i="1"/>
  <c r="G204" i="1"/>
  <c r="G205" i="1"/>
  <c r="G206" i="1"/>
  <c r="G209" i="1"/>
  <c r="G210" i="1"/>
  <c r="G213" i="1"/>
  <c r="G215" i="1"/>
  <c r="G216" i="1"/>
  <c r="G217" i="1"/>
  <c r="G219" i="1"/>
  <c r="G220" i="1"/>
  <c r="G221" i="1"/>
  <c r="G222" i="1"/>
  <c r="G223" i="1"/>
  <c r="G226" i="1"/>
  <c r="G227" i="1"/>
  <c r="G231" i="1"/>
  <c r="G232" i="1"/>
  <c r="G234" i="1"/>
  <c r="G236" i="1"/>
  <c r="G239" i="1"/>
  <c r="G240" i="1"/>
  <c r="G241" i="1"/>
  <c r="G242" i="1"/>
  <c r="G244" i="1"/>
  <c r="G246" i="1"/>
  <c r="G249" i="1"/>
  <c r="G250" i="1"/>
  <c r="G254" i="1"/>
  <c r="G255" i="1"/>
  <c r="G258" i="1"/>
  <c r="G259" i="1"/>
  <c r="G261" i="1"/>
  <c r="G264" i="1"/>
  <c r="G265" i="1"/>
  <c r="G267" i="1"/>
  <c r="G268" i="1"/>
  <c r="G269" i="1"/>
  <c r="G273" i="1"/>
  <c r="G276" i="1"/>
  <c r="G277" i="1"/>
  <c r="G281" i="1"/>
  <c r="G284" i="1"/>
  <c r="G285" i="1"/>
  <c r="G286" i="1"/>
  <c r="G289" i="1"/>
  <c r="G290" i="1"/>
  <c r="G291" i="1"/>
  <c r="G295" i="1"/>
  <c r="G296" i="1"/>
  <c r="G301" i="1"/>
  <c r="G302" i="1"/>
  <c r="G307" i="1"/>
  <c r="G308" i="1"/>
  <c r="G309" i="1"/>
  <c r="G310" i="1"/>
  <c r="G313" i="1"/>
  <c r="G316" i="1"/>
  <c r="G317" i="1"/>
  <c r="G318" i="1"/>
  <c r="G319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5" i="1"/>
  <c r="G346" i="1"/>
  <c r="G347" i="1"/>
  <c r="G348" i="1"/>
  <c r="G349" i="1"/>
  <c r="G350" i="1"/>
  <c r="G351" i="1"/>
  <c r="G352" i="1"/>
  <c r="G354" i="1"/>
  <c r="G356" i="1"/>
  <c r="G358" i="1"/>
  <c r="G359" i="1"/>
  <c r="G360" i="1"/>
  <c r="G362" i="1"/>
  <c r="G364" i="1"/>
  <c r="G366" i="1"/>
  <c r="G368" i="1"/>
  <c r="G372" i="1"/>
  <c r="G373" i="1"/>
  <c r="G374" i="1"/>
  <c r="G377" i="1"/>
  <c r="G379" i="1"/>
  <c r="G381" i="1"/>
  <c r="G384" i="1"/>
  <c r="G385" i="1"/>
  <c r="G386" i="1"/>
  <c r="G387" i="1"/>
  <c r="G388" i="1"/>
  <c r="G391" i="1"/>
  <c r="G392" i="1"/>
  <c r="G396" i="1"/>
  <c r="G397" i="1"/>
  <c r="G398" i="1"/>
  <c r="G400" i="1"/>
  <c r="G403" i="1"/>
  <c r="G406" i="1"/>
  <c r="G409" i="1"/>
  <c r="G410" i="1"/>
  <c r="G412" i="1"/>
  <c r="G415" i="1"/>
  <c r="G416" i="1"/>
  <c r="G417" i="1"/>
  <c r="G419" i="1"/>
  <c r="G420" i="1"/>
  <c r="G421" i="1"/>
  <c r="G422" i="1"/>
  <c r="G423" i="1"/>
  <c r="G424" i="1"/>
  <c r="G430" i="1"/>
  <c r="G432" i="1"/>
  <c r="G433" i="1"/>
  <c r="G434" i="1"/>
  <c r="G435" i="1"/>
  <c r="G436" i="1"/>
  <c r="G437" i="1"/>
  <c r="G439" i="1"/>
  <c r="G441" i="1"/>
  <c r="G442" i="1"/>
  <c r="G444" i="1"/>
  <c r="G445" i="1"/>
  <c r="G446" i="1"/>
  <c r="G447" i="1"/>
  <c r="G449" i="1"/>
  <c r="G450" i="1"/>
  <c r="G451" i="1"/>
  <c r="G452" i="1"/>
  <c r="G454" i="1"/>
  <c r="G456" i="1"/>
  <c r="G457" i="1"/>
  <c r="G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9" i="1" s="1"/>
  <c r="A100" i="1" s="1"/>
  <c r="A102" i="1" s="1"/>
  <c r="A103" i="1" s="1"/>
  <c r="A106" i="1" s="1"/>
  <c r="A107" i="1" s="1"/>
  <c r="A108" i="1" s="1"/>
  <c r="A110" i="1" s="1"/>
  <c r="A111" i="1" s="1"/>
  <c r="A113" i="1" s="1"/>
  <c r="A115" i="1" s="1"/>
  <c r="A116" i="1" s="1"/>
  <c r="A117" i="1" s="1"/>
  <c r="A120" i="1" s="1"/>
  <c r="A121" i="1" s="1"/>
  <c r="A122" i="1" s="1"/>
  <c r="A125" i="1" s="1"/>
  <c r="A126" i="1" s="1"/>
  <c r="A128" i="1" s="1"/>
  <c r="A130" i="1" s="1"/>
  <c r="A133" i="1" s="1"/>
  <c r="A134" i="1" s="1"/>
  <c r="A135" i="1" s="1"/>
  <c r="A137" i="1" s="1"/>
  <c r="A139" i="1" s="1"/>
  <c r="A141" i="1" s="1"/>
  <c r="A143" i="1" s="1"/>
  <c r="A144" i="1" s="1"/>
  <c r="A147" i="1" s="1"/>
  <c r="A151" i="1" s="1"/>
  <c r="A152" i="1" s="1"/>
  <c r="A154" i="1" s="1"/>
  <c r="A156" i="1" s="1"/>
  <c r="A158" i="1" s="1"/>
  <c r="A159" i="1" s="1"/>
  <c r="A163" i="1" s="1"/>
  <c r="A165" i="1" s="1"/>
  <c r="A168" i="1" s="1"/>
  <c r="A170" i="1" s="1"/>
  <c r="A173" i="1" s="1"/>
  <c r="A176" i="1" s="1"/>
  <c r="A179" i="1" s="1"/>
  <c r="A181" i="1" s="1"/>
  <c r="A184" i="1" s="1"/>
  <c r="A185" i="1" s="1"/>
  <c r="A186" i="1" s="1"/>
  <c r="A187" i="1" s="1"/>
  <c r="A188" i="1" s="1"/>
  <c r="A189" i="1" s="1"/>
  <c r="A190" i="1" s="1"/>
  <c r="A194" i="1" s="1"/>
  <c r="A195" i="1" s="1"/>
  <c r="A197" i="1" s="1"/>
  <c r="A198" i="1" s="1"/>
  <c r="A199" i="1" s="1"/>
  <c r="A201" i="1" s="1"/>
  <c r="A203" i="1" s="1"/>
  <c r="A204" i="1" s="1"/>
  <c r="A205" i="1" s="1"/>
  <c r="A206" i="1" s="1"/>
  <c r="A209" i="1" s="1"/>
  <c r="A210" i="1" s="1"/>
  <c r="A213" i="1" s="1"/>
  <c r="A215" i="1" s="1"/>
  <c r="A217" i="1" s="1"/>
  <c r="A219" i="1" s="1"/>
  <c r="A220" i="1" s="1"/>
  <c r="A221" i="1" s="1"/>
  <c r="A222" i="1" s="1"/>
  <c r="A223" i="1" s="1"/>
  <c r="A226" i="1" s="1"/>
  <c r="A227" i="1" s="1"/>
  <c r="A231" i="1" s="1"/>
  <c r="A232" i="1" s="1"/>
  <c r="A234" i="1" s="1"/>
  <c r="A236" i="1" s="1"/>
  <c r="A240" i="1" s="1"/>
  <c r="A241" i="1" s="1"/>
  <c r="A242" i="1" s="1"/>
  <c r="A244" i="1" s="1"/>
  <c r="A246" i="1" s="1"/>
  <c r="A249" i="1" s="1"/>
  <c r="A250" i="1" s="1"/>
  <c r="A254" i="1" s="1"/>
  <c r="A255" i="1" s="1"/>
  <c r="A258" i="1" s="1"/>
  <c r="A259" i="1" s="1"/>
  <c r="A261" i="1" s="1"/>
  <c r="A265" i="1" s="1"/>
  <c r="A267" i="1" s="1"/>
  <c r="A268" i="1" s="1"/>
  <c r="A269" i="1" s="1"/>
  <c r="A273" i="1" s="1"/>
  <c r="A276" i="1" s="1"/>
  <c r="A277" i="1" s="1"/>
  <c r="A281" i="1" s="1"/>
  <c r="A284" i="1" s="1"/>
  <c r="A285" i="1" s="1"/>
  <c r="A286" i="1" s="1"/>
  <c r="A289" i="1" s="1"/>
  <c r="A291" i="1" s="1"/>
  <c r="A295" i="1" s="1"/>
  <c r="A296" i="1" s="1"/>
  <c r="A301" i="1" s="1"/>
  <c r="A302" i="1" s="1"/>
  <c r="A307" i="1" s="1"/>
  <c r="A308" i="1" s="1"/>
  <c r="A309" i="1" s="1"/>
  <c r="A310" i="1" s="1"/>
  <c r="A313" i="1" s="1"/>
  <c r="A316" i="1" s="1"/>
  <c r="A317" i="1" s="1"/>
  <c r="A319" i="1" s="1"/>
  <c r="A322" i="1" s="1"/>
  <c r="A323" i="1" s="1"/>
  <c r="A324" i="1" s="1"/>
  <c r="A325" i="1" s="1"/>
  <c r="A326" i="1" s="1"/>
  <c r="A327" i="1" s="1"/>
  <c r="A328" i="1" s="1"/>
  <c r="A330" i="1" s="1"/>
  <c r="A331" i="1" s="1"/>
  <c r="A332" i="1" s="1"/>
  <c r="A333" i="1" s="1"/>
  <c r="A335" i="1" s="1"/>
  <c r="A336" i="1" s="1"/>
  <c r="A337" i="1" s="1"/>
  <c r="A338" i="1" s="1"/>
  <c r="A339" i="1" s="1"/>
  <c r="A341" i="1" s="1"/>
  <c r="A342" i="1" s="1"/>
  <c r="A343" i="1" s="1"/>
  <c r="A345" i="1" s="1"/>
  <c r="A346" i="1" s="1"/>
  <c r="A347" i="1" s="1"/>
  <c r="A348" i="1" s="1"/>
  <c r="A350" i="1" s="1"/>
  <c r="A351" i="1" s="1"/>
  <c r="A352" i="1" s="1"/>
  <c r="A354" i="1" s="1"/>
  <c r="A356" i="1" s="1"/>
  <c r="A358" i="1" s="1"/>
  <c r="A359" i="1" s="1"/>
  <c r="A360" i="1" s="1"/>
  <c r="A362" i="1" s="1"/>
  <c r="A364" i="1" s="1"/>
  <c r="A366" i="1" s="1"/>
  <c r="A368" i="1" s="1"/>
  <c r="A373" i="1" s="1"/>
  <c r="A374" i="1" s="1"/>
  <c r="A377" i="1" s="1"/>
  <c r="A379" i="1" s="1"/>
  <c r="A381" i="1" s="1"/>
  <c r="A384" i="1" s="1"/>
  <c r="A385" i="1" s="1"/>
  <c r="A386" i="1" s="1"/>
  <c r="A387" i="1" s="1"/>
  <c r="A388" i="1" s="1"/>
  <c r="A391" i="1" s="1"/>
  <c r="A392" i="1" s="1"/>
  <c r="A397" i="1" s="1"/>
  <c r="A398" i="1" s="1"/>
  <c r="A400" i="1" s="1"/>
  <c r="A403" i="1" s="1"/>
  <c r="A406" i="1" s="1"/>
  <c r="A409" i="1" s="1"/>
  <c r="A410" i="1" s="1"/>
  <c r="A412" i="1" s="1"/>
  <c r="A415" i="1" s="1"/>
  <c r="A416" i="1" s="1"/>
  <c r="A417" i="1" s="1"/>
  <c r="A419" i="1" s="1"/>
  <c r="A421" i="1" s="1"/>
  <c r="A422" i="1" s="1"/>
  <c r="A423" i="1" s="1"/>
  <c r="A424" i="1" s="1"/>
  <c r="A430" i="1" s="1"/>
  <c r="A432" i="1" s="1"/>
  <c r="A433" i="1" s="1"/>
  <c r="A434" i="1" s="1"/>
  <c r="A435" i="1" s="1"/>
  <c r="A436" i="1" s="1"/>
  <c r="A437" i="1" s="1"/>
  <c r="A439" i="1" s="1"/>
  <c r="A442" i="1" s="1"/>
  <c r="A444" i="1" s="1"/>
  <c r="A445" i="1" s="1"/>
  <c r="A446" i="1" s="1"/>
  <c r="A447" i="1" s="1"/>
  <c r="A449" i="1" s="1"/>
  <c r="A450" i="1" s="1"/>
  <c r="A451" i="1" s="1"/>
  <c r="A452" i="1" s="1"/>
  <c r="A454" i="1" s="1"/>
  <c r="A456" i="1" s="1"/>
  <c r="A457" i="1" s="1"/>
  <c r="G581" i="1" l="1"/>
  <c r="G568" i="1"/>
  <c r="G555" i="1"/>
  <c r="A544" i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2" i="1" s="1"/>
  <c r="A583" i="1" s="1"/>
  <c r="A584" i="1" s="1"/>
  <c r="A585" i="1" s="1"/>
  <c r="A586" i="1" s="1"/>
  <c r="A587" i="1" s="1"/>
  <c r="A588" i="1" s="1"/>
  <c r="A589" i="1" s="1"/>
  <c r="G542" i="1" l="1"/>
  <c r="G523" i="1"/>
  <c r="G517" i="1"/>
  <c r="G518" i="1"/>
  <c r="G519" i="1"/>
  <c r="G520" i="1"/>
  <c r="G512" i="1"/>
  <c r="G506" i="1"/>
  <c r="G494" i="1"/>
  <c r="G491" i="1"/>
  <c r="G489" i="1"/>
  <c r="G488" i="1"/>
  <c r="G482" i="1"/>
  <c r="G475" i="1"/>
  <c r="G468" i="1"/>
  <c r="G467" i="1"/>
  <c r="G462" i="1"/>
  <c r="G528" i="1"/>
  <c r="G509" i="1"/>
  <c r="G495" i="1"/>
  <c r="G477" i="1"/>
  <c r="G3" i="3" l="1"/>
  <c r="G470" i="1"/>
  <c r="G471" i="1"/>
  <c r="G472" i="1"/>
  <c r="G473" i="1"/>
  <c r="G474" i="1"/>
  <c r="G476" i="1"/>
  <c r="G478" i="1"/>
  <c r="G479" i="1"/>
  <c r="G480" i="1"/>
  <c r="G481" i="1"/>
  <c r="G483" i="1"/>
  <c r="G484" i="1"/>
  <c r="G485" i="1"/>
  <c r="G486" i="1"/>
  <c r="G487" i="1"/>
  <c r="G490" i="1"/>
  <c r="G492" i="1"/>
  <c r="G493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10" i="1"/>
  <c r="G511" i="1"/>
  <c r="G513" i="1"/>
  <c r="G514" i="1"/>
  <c r="G515" i="1"/>
  <c r="G516" i="1"/>
  <c r="G521" i="1"/>
  <c r="G522" i="1"/>
  <c r="G524" i="1"/>
  <c r="G525" i="1"/>
  <c r="G526" i="1"/>
  <c r="G527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460" i="1"/>
  <c r="G461" i="1"/>
  <c r="G463" i="1"/>
  <c r="G464" i="1"/>
  <c r="G465" i="1"/>
  <c r="G466" i="1"/>
  <c r="G46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<sst xmlns="http://schemas.openxmlformats.org/spreadsheetml/2006/main" count="655" uniqueCount="373">
  <si>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</si>
  <si>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</si>
  <si>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</si>
  <si>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</si>
  <si>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</si>
  <si>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</si>
  <si>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</si>
  <si>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</si>
  <si>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</si>
  <si>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</si>
  <si>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</si>
  <si>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</si>
  <si>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</si>
  <si>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</si>
  <si>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</si>
  <si>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</si>
  <si>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</si>
  <si>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</si>
  <si>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</si>
  <si>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</si>
  <si>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</si>
  <si>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</si>
  <si>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</si>
  <si>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</si>
  <si>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</si>
  <si>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</si>
  <si>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</si>
  <si>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</si>
  <si>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</si>
  <si>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</si>
  <si>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</si>
  <si>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</si>
  <si>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</si>
  <si>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</si>
  <si>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</si>
  <si>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</si>
  <si>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</si>
  <si>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</si>
  <si>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</si>
  <si>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</si>
  <si>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</si>
  <si>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</si>
  <si>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SEÑA, MARILYN B.</t>
  </si>
  <si>
    <t>2015</t>
  </si>
  <si>
    <t>2016</t>
  </si>
  <si>
    <t>2017</t>
  </si>
  <si>
    <t>2018</t>
  </si>
  <si>
    <t>2019</t>
  </si>
  <si>
    <t>FL(2-0-0)</t>
  </si>
  <si>
    <t>UT(1-2-25)</t>
  </si>
  <si>
    <t>SP(1-0-0)</t>
  </si>
  <si>
    <t>SP(2-0-0)</t>
  </si>
  <si>
    <t>UT(2-1-54)</t>
  </si>
  <si>
    <t>1/22,23</t>
  </si>
  <si>
    <t>ENROLLMENT 5/26</t>
  </si>
  <si>
    <t>8/5,6 DOMESTIC</t>
  </si>
  <si>
    <t>UT(1-5-12)</t>
  </si>
  <si>
    <t>UT(2-7-32)</t>
  </si>
  <si>
    <t>UT(3-0-20)</t>
  </si>
  <si>
    <t>FL(5-0-0)</t>
  </si>
  <si>
    <t>UT(2-6-29)</t>
  </si>
  <si>
    <t>UT(1-1-45)</t>
  </si>
  <si>
    <t>12/2,3,4,22,23</t>
  </si>
  <si>
    <t>UT(0-7-53)</t>
  </si>
  <si>
    <t>UT(4-2-38)</t>
  </si>
  <si>
    <t>UT(3-3-50)</t>
  </si>
  <si>
    <t>UT(4-1-28)</t>
  </si>
  <si>
    <t>UT(1-2-21)</t>
  </si>
  <si>
    <t>SL(1-0-0)</t>
  </si>
  <si>
    <t>UT(0-3-57)</t>
  </si>
  <si>
    <t>DOMESTIC 4/6</t>
  </si>
  <si>
    <t>DOMESTIC 10/4</t>
  </si>
  <si>
    <t>UT(0-4-51)</t>
  </si>
  <si>
    <t>UT(0-5-11)</t>
  </si>
  <si>
    <t>UT(0-3-4)</t>
  </si>
  <si>
    <t>UT(1-5-40)</t>
  </si>
  <si>
    <t>UT(1-7-28)</t>
  </si>
  <si>
    <t>UT(0-0-19)</t>
  </si>
  <si>
    <t>UT(2-0-0)</t>
  </si>
  <si>
    <t>VL(5-0-0)</t>
  </si>
  <si>
    <t>12/5,6,13,21,22</t>
  </si>
  <si>
    <t>DOMESTIC 10/3,4</t>
  </si>
  <si>
    <t>DOMESTIC 2/14</t>
  </si>
  <si>
    <t>DOMESTIC 2/2</t>
  </si>
  <si>
    <t>VL(2-0-0)</t>
  </si>
  <si>
    <t>SL(2-0-0)</t>
  </si>
  <si>
    <t>VL(3-0-0)</t>
  </si>
  <si>
    <t>UT(1-0-13)</t>
  </si>
  <si>
    <t>UT(1-0-15)</t>
  </si>
  <si>
    <t>VL(1-0-0)</t>
  </si>
  <si>
    <t>UT(2-4-29)</t>
  </si>
  <si>
    <t>UT(2-4-2)</t>
  </si>
  <si>
    <t>5/10,11</t>
  </si>
  <si>
    <t>DOMESTIC 5/30</t>
  </si>
  <si>
    <t>5/28,29</t>
  </si>
  <si>
    <t>6/20,22</t>
  </si>
  <si>
    <t>12/23,26,27</t>
  </si>
  <si>
    <t>2020</t>
  </si>
  <si>
    <t>CL(5-0-0)</t>
  </si>
  <si>
    <t>CALAMITY L.2/10,11,12,13,14</t>
  </si>
  <si>
    <t>DOMESTIC E 1/25</t>
  </si>
  <si>
    <t>DOMESTIC E. 1/18</t>
  </si>
  <si>
    <t>2021</t>
  </si>
  <si>
    <t>2022</t>
  </si>
  <si>
    <t>2023</t>
  </si>
  <si>
    <t>1992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</si>
  <si>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</si>
  <si>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</si>
  <si>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</si>
  <si>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</si>
  <si>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</si>
  <si>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</si>
  <si>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</si>
  <si>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</si>
  <si>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</si>
  <si>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</si>
  <si>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</si>
  <si>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</si>
  <si>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</si>
  <si>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</si>
  <si>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</si>
  <si>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</si>
  <si>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</si>
  <si>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</si>
  <si>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</si>
  <si>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</si>
  <si>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</si>
  <si>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</si>
  <si>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UT(0-0-15)</t>
  </si>
  <si>
    <t>SL(4-0-0)</t>
  </si>
  <si>
    <t>UT(0-0-50)</t>
  </si>
  <si>
    <t>UT(0-0-4)</t>
  </si>
  <si>
    <t>SL(3-0-0)</t>
  </si>
  <si>
    <t>UT(0-4-4)</t>
  </si>
  <si>
    <t>UT(0-0-3)</t>
  </si>
  <si>
    <t>UT(0-0-35)</t>
  </si>
  <si>
    <t>UT(0-0-39)</t>
  </si>
  <si>
    <t>UT(0-0-18)</t>
  </si>
  <si>
    <t>08/12,13,14/1998</t>
  </si>
  <si>
    <t>08/20,21,24,25/1998</t>
  </si>
  <si>
    <t>10/07,08,09/1998</t>
  </si>
  <si>
    <t>12/02-04/1998</t>
  </si>
  <si>
    <t>03/17,18,19/1999</t>
  </si>
  <si>
    <t>UT(0-0-44)</t>
  </si>
  <si>
    <t>UT(0-0-51)</t>
  </si>
  <si>
    <t>UT(0-1-15)</t>
  </si>
  <si>
    <t>UT(0-0-49)</t>
  </si>
  <si>
    <t>UT(0-1-35)</t>
  </si>
  <si>
    <t>UT(0-1-10)</t>
  </si>
  <si>
    <t>UT(0-0-6)</t>
  </si>
  <si>
    <t>UT(0-1-41)</t>
  </si>
  <si>
    <t>UT(0-0-37)</t>
  </si>
  <si>
    <t>05/04,05,06/1999</t>
  </si>
  <si>
    <t>06/23,24/1999</t>
  </si>
  <si>
    <t>08/19,20/1999</t>
  </si>
  <si>
    <t>10/01,04/1999</t>
  </si>
  <si>
    <t>02/29-03/03/2000</t>
  </si>
  <si>
    <t>UT(0-1-31)</t>
  </si>
  <si>
    <t>UT(0-1-5)</t>
  </si>
  <si>
    <t>SL(5-0-0)</t>
  </si>
  <si>
    <t>UT(0-0-23)</t>
  </si>
  <si>
    <t>UT(0-0-46)</t>
  </si>
  <si>
    <t>UT(0-0-8)</t>
  </si>
  <si>
    <t>UT(0-1-14)</t>
  </si>
  <si>
    <t>UT(0-0-32)</t>
  </si>
  <si>
    <t>03/15,16,17/2000</t>
  </si>
  <si>
    <t>04/05,06,07/2000</t>
  </si>
  <si>
    <t>B-DAY.L.  04/03/2000</t>
  </si>
  <si>
    <t>07/03,04,05,06,07/2000</t>
  </si>
  <si>
    <t>08/17,18,21/2000</t>
  </si>
  <si>
    <t>09/15,18/2000</t>
  </si>
  <si>
    <t>10/17,18,19/2000</t>
  </si>
  <si>
    <t>01/22,23,24/2001</t>
  </si>
  <si>
    <t>01/03,04/2001</t>
  </si>
  <si>
    <t>UT(0-1-22)</t>
  </si>
  <si>
    <t>UT(0-2-8)</t>
  </si>
  <si>
    <t>UT(0-1-12)</t>
  </si>
  <si>
    <t>UT(0-0-36)</t>
  </si>
  <si>
    <t>UT(0-0-10)</t>
  </si>
  <si>
    <t>UT(0-1-56)</t>
  </si>
  <si>
    <t>VL(4-0-0)</t>
  </si>
  <si>
    <t>UT(0-0-14)</t>
  </si>
  <si>
    <t>DOMESTIC 01/29/2001</t>
  </si>
  <si>
    <t>03/19-23/2001</t>
  </si>
  <si>
    <t>04/10,11/2001</t>
  </si>
  <si>
    <t>06/04-08/2001</t>
  </si>
  <si>
    <t>07/11,12,13/2001</t>
  </si>
  <si>
    <t>HOSPT.07/17,18/2001</t>
  </si>
  <si>
    <t>9/24-27/2001</t>
  </si>
  <si>
    <t>UT(0-1-54)</t>
  </si>
  <si>
    <t>UT(0-0-27)</t>
  </si>
  <si>
    <t>UT(0-3-27)</t>
  </si>
  <si>
    <t>UT(0-3-31)</t>
  </si>
  <si>
    <t>UT(0-1-48)</t>
  </si>
  <si>
    <t>UT(0-0-16)</t>
  </si>
  <si>
    <t>07/10,11,12/2002</t>
  </si>
  <si>
    <t>03/14,15,18,19,20/2002</t>
  </si>
  <si>
    <t>B-DAY. L. 04/03/2002</t>
  </si>
  <si>
    <t>01/28,29/2002</t>
  </si>
  <si>
    <t>02/26,28,03/01/2002</t>
  </si>
  <si>
    <t>01/23,24,25/2002</t>
  </si>
  <si>
    <t>12/03,04,05,06/2001</t>
  </si>
  <si>
    <t>10/08,09/2002</t>
  </si>
  <si>
    <t>10/21-23/2002</t>
  </si>
  <si>
    <t>10/29,30/2002</t>
  </si>
  <si>
    <t>01/02,03/2003</t>
  </si>
  <si>
    <t>03/17,18,19,20,21/2003</t>
  </si>
  <si>
    <t>B-DAY.L. 04/03/2003</t>
  </si>
  <si>
    <t>SL(7-0-0)</t>
  </si>
  <si>
    <t>UT(0-0-29)</t>
  </si>
  <si>
    <t>UT(0-1-17)</t>
  </si>
  <si>
    <t>08/04,05/2003</t>
  </si>
  <si>
    <t>08/27-09/04/2003</t>
  </si>
  <si>
    <t>10/01-03/2003</t>
  </si>
  <si>
    <t>FUNERAL 09/05/2003</t>
  </si>
  <si>
    <t>11/19,20,21/2003</t>
  </si>
  <si>
    <t>02/11,12,13/2004</t>
  </si>
  <si>
    <t>UT(0-0-20)</t>
  </si>
  <si>
    <t>UT(0-1-51)</t>
  </si>
  <si>
    <t>UT(0-1-20)</t>
  </si>
  <si>
    <t>UT(0-1-26)</t>
  </si>
  <si>
    <t>UT(0-2-42)</t>
  </si>
  <si>
    <t>06/07-09/2004</t>
  </si>
  <si>
    <t>08/26,27/2004</t>
  </si>
  <si>
    <t>11/04,05/2004</t>
  </si>
  <si>
    <t>UT(1-5-41)</t>
  </si>
  <si>
    <t>UT(1-6-0)</t>
  </si>
  <si>
    <t>11/18,19/2004</t>
  </si>
  <si>
    <t>12/13,14/2004</t>
  </si>
  <si>
    <t>UT(1-0-1)</t>
  </si>
  <si>
    <t>UT(1-4-0)</t>
  </si>
  <si>
    <t>UT(0-5-36)</t>
  </si>
  <si>
    <t>UT(1-0-0)</t>
  </si>
  <si>
    <t>UT(1-5-21)</t>
  </si>
  <si>
    <t>09/02,05/2005</t>
  </si>
  <si>
    <t>DOMESTIC 05/18/2005</t>
  </si>
  <si>
    <t>DOMESTIC 05/24/2005</t>
  </si>
  <si>
    <t>08/01-05/2005</t>
  </si>
  <si>
    <t>09/08,09,12-14/2005</t>
  </si>
  <si>
    <t>DOMESTIC 07/29/2005</t>
  </si>
  <si>
    <t>FL(4-0-0)</t>
  </si>
  <si>
    <t>UT(2-0-16)</t>
  </si>
  <si>
    <t>UT(2-4-34)</t>
  </si>
  <si>
    <t>UT(0-5-59)</t>
  </si>
  <si>
    <t>UT(1-2-24)</t>
  </si>
  <si>
    <t>UT(4-1-6)</t>
  </si>
  <si>
    <t>UT(4-0-35)</t>
  </si>
  <si>
    <t>UT(1-5-54)</t>
  </si>
  <si>
    <t>09/27-30/2005</t>
  </si>
  <si>
    <t>11/08-11/2005</t>
  </si>
  <si>
    <t>12/08,09/2005</t>
  </si>
  <si>
    <t>DOMESTIC 01/04/2006</t>
  </si>
  <si>
    <t>B-DAY. L. 04/03/2006</t>
  </si>
  <si>
    <t>ENROLLMENT 06/05/2006</t>
  </si>
  <si>
    <t>UT(1-6-51)</t>
  </si>
  <si>
    <t>UT(5-1-10)</t>
  </si>
  <si>
    <t>UT(2-2-48)</t>
  </si>
  <si>
    <t>FL(1-0-0)</t>
  </si>
  <si>
    <t>UT(3-7-49)</t>
  </si>
  <si>
    <t>UT(2-6-16)</t>
  </si>
  <si>
    <t>UT(4-0-57)</t>
  </si>
  <si>
    <t>UT(7-2-8)</t>
  </si>
  <si>
    <t>UT(5-3-15)</t>
  </si>
  <si>
    <t>UT(2-1-14)</t>
  </si>
  <si>
    <t>07/10,11/2006</t>
  </si>
  <si>
    <t>07/17,18/2006</t>
  </si>
  <si>
    <t>09/04,05,18,19/2006</t>
  </si>
  <si>
    <t>11/06,07,08/2006</t>
  </si>
  <si>
    <t>02/08,09/2007</t>
  </si>
  <si>
    <t>UT(2-1-9)</t>
  </si>
  <si>
    <t>UT(2-0-21)</t>
  </si>
  <si>
    <t>UT(3-5-14)</t>
  </si>
  <si>
    <t>UT(1-3-5)</t>
  </si>
  <si>
    <t>UT(2-0-11)</t>
  </si>
  <si>
    <t>UT(0-0-7)</t>
  </si>
  <si>
    <t>UT(1-0-8)</t>
  </si>
  <si>
    <t>04/02,04/2007</t>
  </si>
  <si>
    <t>b-day. L. 04/03/2007</t>
  </si>
  <si>
    <t>03/27,28/2007</t>
  </si>
  <si>
    <t>05/04,07/2007</t>
  </si>
  <si>
    <t>05/09,10/2007</t>
  </si>
  <si>
    <t>ENROLLMENT 06/04/2007</t>
  </si>
  <si>
    <t>09/17,18/2007</t>
  </si>
  <si>
    <t>09/27-10/02/2007</t>
  </si>
  <si>
    <t>10/03,04/2007</t>
  </si>
  <si>
    <t>UT(0-1-18)</t>
  </si>
  <si>
    <t>UT(0-0-56)</t>
  </si>
  <si>
    <t>UT(0-2-6)</t>
  </si>
  <si>
    <t>UT(1-2-0)</t>
  </si>
  <si>
    <t>UT(2-5-16)</t>
  </si>
  <si>
    <t>UT(2-1-13)</t>
  </si>
  <si>
    <t>FL(3-0-0)</t>
  </si>
  <si>
    <t>UT(0-0-17)</t>
  </si>
  <si>
    <t>DOMESTIC 01/14/2008</t>
  </si>
  <si>
    <t>DOMESTIC 01/16/2008</t>
  </si>
  <si>
    <t>08/19,20/2008</t>
  </si>
  <si>
    <t>UT(1-0-39)</t>
  </si>
  <si>
    <t>UT(1-0-5)</t>
  </si>
  <si>
    <t>09/17-19/2008</t>
  </si>
  <si>
    <t>B-DAY. L. 04/03/2009</t>
  </si>
  <si>
    <t>DOMESTIC 04/15,16/2009</t>
  </si>
  <si>
    <t>08/18,19/2009</t>
  </si>
  <si>
    <t>12/21-23/2009</t>
  </si>
  <si>
    <t>DOMESTIC 03/19/2010</t>
  </si>
  <si>
    <t>04/27,28/2010</t>
  </si>
  <si>
    <t>DOEMSTIC 04/30/2010</t>
  </si>
  <si>
    <t>05/13,14/2010</t>
  </si>
  <si>
    <t>05/17,18/2010</t>
  </si>
  <si>
    <t>DOMESTIC 08/04/2010</t>
  </si>
  <si>
    <t>10/29,11/02/2010</t>
  </si>
  <si>
    <t>UT(1-1-28)</t>
  </si>
  <si>
    <t>UT(0-2-10)</t>
  </si>
  <si>
    <t>UT(1-0-10)</t>
  </si>
  <si>
    <t>11/17,,18/2010</t>
  </si>
  <si>
    <t>12/20-22/2010</t>
  </si>
  <si>
    <t>UT(0-1-16)</t>
  </si>
  <si>
    <t>UT(2-2-47)</t>
  </si>
  <si>
    <t>UT(1-0-4)</t>
  </si>
  <si>
    <t>UT(4-2-30)</t>
  </si>
  <si>
    <t>DOMESTC 02/15,16/2011</t>
  </si>
  <si>
    <t>02/17,18/2011</t>
  </si>
  <si>
    <t>04/28,29/2011</t>
  </si>
  <si>
    <t>DOMESTIC 05/18/2011</t>
  </si>
  <si>
    <t>05/17,19/2011</t>
  </si>
  <si>
    <t>UT(0-6-50)</t>
  </si>
  <si>
    <t>UT(0-2-44)</t>
  </si>
  <si>
    <t>UT(1-0-55)</t>
  </si>
  <si>
    <t>UT(1-5-18)</t>
  </si>
  <si>
    <t>UT(2-7-18)</t>
  </si>
  <si>
    <t>10/26,27/2011</t>
  </si>
  <si>
    <t>12/26,27/2011</t>
  </si>
  <si>
    <t>DOEMSTIC 02/28/2012</t>
  </si>
  <si>
    <t>03/15,16,19/2012</t>
  </si>
  <si>
    <t>B-DAY. L. 04/02/2012</t>
  </si>
  <si>
    <t>05/03,04/2012</t>
  </si>
  <si>
    <t>UT(1-5-25)</t>
  </si>
  <si>
    <t>UT(0-0-25)</t>
  </si>
  <si>
    <t>UT(2-0-15)</t>
  </si>
  <si>
    <t>UT(1-4-59)</t>
  </si>
  <si>
    <t>UT(2-4-4)</t>
  </si>
  <si>
    <t>UT(1-5-48)</t>
  </si>
  <si>
    <t>UT(2-7-6)</t>
  </si>
  <si>
    <t>04/13,16/2012</t>
  </si>
  <si>
    <t>ENROLLMENT 05/14,21/2012</t>
  </si>
  <si>
    <t>056/11/2012</t>
  </si>
  <si>
    <t>09/20,21/2012</t>
  </si>
  <si>
    <t>B-DAY. L. 04/03/2013</t>
  </si>
  <si>
    <t>04/22-26/2013</t>
  </si>
  <si>
    <t>04/10-12/2013</t>
  </si>
  <si>
    <t>ENROLLMENT 05/20/2013</t>
  </si>
  <si>
    <t>DOMESTIC 05/27/2013</t>
  </si>
  <si>
    <t>UT(2-4-51)</t>
  </si>
  <si>
    <t>UT(2-0-10)</t>
  </si>
  <si>
    <t>UT(1-6-37)</t>
  </si>
  <si>
    <t>UT(2-1-57)</t>
  </si>
  <si>
    <t>UT(2-6-7)</t>
  </si>
  <si>
    <t>UT(2-6-45)</t>
  </si>
  <si>
    <t>UT(1-3-38)</t>
  </si>
  <si>
    <t>UT(1-6-42)</t>
  </si>
  <si>
    <t>UT(0-3-53)</t>
  </si>
  <si>
    <t>UT(2-4-10)</t>
  </si>
  <si>
    <t>UT(2-6-21)</t>
  </si>
  <si>
    <t>UT(1-3-17)</t>
  </si>
  <si>
    <t>05/28,30/2013</t>
  </si>
  <si>
    <t>12/11,12/2013</t>
  </si>
  <si>
    <t>05/21,22,23,26,28,29,30/2014</t>
  </si>
  <si>
    <t>UT(0-5-26)</t>
  </si>
  <si>
    <t>UT(1-2-54)</t>
  </si>
  <si>
    <t>UT(0-6-27)</t>
  </si>
  <si>
    <t>UT(0-4-12)</t>
  </si>
  <si>
    <t>UT(1-2-5)</t>
  </si>
  <si>
    <t>09/25,26/2014</t>
  </si>
  <si>
    <t>10/15-19/2014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</si>
</sst>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10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05"/>
  <sheetViews>
    <sheetView tabSelected="1" topLeftCell="A4" zoomScaleNormal="100" workbookViewId="0">
      <pane ySplit="2688" topLeftCell="A580"/>
      <selection activeCell="E3" sqref="E2:E3"/>
      <selection pane="bottomLeft" activeCell="C587" sqref="C5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75.314099999999996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245.25</v>
      </c>
      <c r="J9" s="11"/>
      <c r="K9" s="20"/>
    </row>
    <row r="10" spans="1:11" x14ac:dyDescent="0.3">
      <c r="A10" s="48" t="s">
        <v>105</v>
      </c>
      <c r="B10" s="2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3">
      <c r="A11" s="23">
        <v>33619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33635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33664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82" si="0">EDATE(A13,1)</f>
        <v>33695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33725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33756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33786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33817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33848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33878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33909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33939</v>
      </c>
      <c r="B22" s="20" t="s">
        <v>59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8" t="s">
        <v>119</v>
      </c>
      <c r="B23" s="20"/>
      <c r="C23" s="13"/>
      <c r="D23" s="39"/>
      <c r="E23" s="51" t="s">
        <v>32</v>
      </c>
      <c r="F23" s="20"/>
      <c r="G23" s="13" t="str">
        <f>IF(ISBLANK(Table1[[#This Row],[EARNED]]),"",Table1[[#This Row],[EARNED]])</f>
        <v/>
      </c>
      <c r="H23" s="39"/>
      <c r="I23" s="51" t="s">
        <v>32</v>
      </c>
      <c r="J23" s="11"/>
      <c r="K23" s="20"/>
    </row>
    <row r="24" spans="1:11" x14ac:dyDescent="0.3">
      <c r="A24" s="23">
        <f>EDATE(A22,1)</f>
        <v>33970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34001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34029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34060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34090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34121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34151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34182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34213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34243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34274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34304</v>
      </c>
      <c r="B35" s="20" t="s">
        <v>59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8" t="s">
        <v>120</v>
      </c>
      <c r="B36" s="20"/>
      <c r="C36" s="13"/>
      <c r="D36" s="39"/>
      <c r="E36" s="51" t="s">
        <v>32</v>
      </c>
      <c r="F36" s="20"/>
      <c r="G36" s="13" t="str">
        <f>IF(ISBLANK(Table1[[#This Row],[EARNED]]),"",Table1[[#This Row],[EARNED]])</f>
        <v/>
      </c>
      <c r="H36" s="39"/>
      <c r="I36" s="51" t="s">
        <v>32</v>
      </c>
      <c r="J36" s="11"/>
      <c r="K36" s="20"/>
    </row>
    <row r="37" spans="1:11" x14ac:dyDescent="0.3">
      <c r="A37" s="23">
        <f>EDATE(A35,1)</f>
        <v>34335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34366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0"/>
        <v>34394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0"/>
        <v>34425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34455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34486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0"/>
        <v>34516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0"/>
        <v>34547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34578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34608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34639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0"/>
        <v>34669</v>
      </c>
      <c r="B48" s="20" t="s">
        <v>59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48" t="s">
        <v>121</v>
      </c>
      <c r="B49" s="20"/>
      <c r="C49" s="13"/>
      <c r="D49" s="39"/>
      <c r="E49" s="51" t="s">
        <v>32</v>
      </c>
      <c r="F49" s="20"/>
      <c r="G49" s="13" t="str">
        <f>IF(ISBLANK(Table1[[#This Row],[EARNED]]),"",Table1[[#This Row],[EARNED]])</f>
        <v/>
      </c>
      <c r="H49" s="39"/>
      <c r="I49" s="51" t="s">
        <v>32</v>
      </c>
      <c r="J49" s="11"/>
      <c r="K49" s="20"/>
    </row>
    <row r="50" spans="1:11" x14ac:dyDescent="0.3">
      <c r="A50" s="23">
        <f>EDATE(A48,1)</f>
        <v>34700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34731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0"/>
        <v>34759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0"/>
        <v>34790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0"/>
        <v>34820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34851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0"/>
        <v>34881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34912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0"/>
        <v>34943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0"/>
        <v>34973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35004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35034</v>
      </c>
      <c r="B61" s="20" t="s">
        <v>59</v>
      </c>
      <c r="C61" s="13">
        <v>1.25</v>
      </c>
      <c r="D61" s="39">
        <v>5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48" t="s">
        <v>122</v>
      </c>
      <c r="B62" s="20"/>
      <c r="C62" s="13"/>
      <c r="D62" s="39"/>
      <c r="E62" s="51" t="s">
        <v>32</v>
      </c>
      <c r="F62" s="20"/>
      <c r="G62" s="13" t="str">
        <f>IF(ISBLANK(Table1[[#This Row],[EARNED]]),"",Table1[[#This Row],[EARNED]])</f>
        <v/>
      </c>
      <c r="H62" s="39"/>
      <c r="I62" s="51" t="s">
        <v>32</v>
      </c>
      <c r="J62" s="11"/>
      <c r="K62" s="20"/>
    </row>
    <row r="63" spans="1:11" x14ac:dyDescent="0.3">
      <c r="A63" s="23">
        <f>EDATE(A61,1)</f>
        <v>35065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0"/>
        <v>35096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35125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35156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0"/>
        <v>35186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0"/>
        <v>35217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0"/>
        <v>35247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0"/>
        <v>35278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35309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35339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0"/>
        <v>35370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35400</v>
      </c>
      <c r="B74" s="20" t="s">
        <v>59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48" t="s">
        <v>123</v>
      </c>
      <c r="B75" s="20"/>
      <c r="C75" s="13"/>
      <c r="D75" s="39"/>
      <c r="E75" s="51" t="s">
        <v>32</v>
      </c>
      <c r="F75" s="20"/>
      <c r="G75" s="13" t="str">
        <f>IF(ISBLANK(Table1[[#This Row],[EARNED]]),"",Table1[[#This Row],[EARNED]])</f>
        <v/>
      </c>
      <c r="H75" s="39"/>
      <c r="I75" s="51" t="s">
        <v>32</v>
      </c>
      <c r="J75" s="11"/>
      <c r="K75" s="20"/>
    </row>
    <row r="76" spans="1:11" x14ac:dyDescent="0.3">
      <c r="A76" s="23">
        <f>EDATE(A74,1)</f>
        <v>35431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0"/>
        <v>35462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35490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0"/>
        <v>35521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35551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0"/>
        <v>35582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0"/>
        <v>35612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ref="A83:A190" si="1">EDATE(A82,1)</f>
        <v>35643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1"/>
        <v>35674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1"/>
        <v>35704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1"/>
        <v>35735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1"/>
        <v>35765</v>
      </c>
      <c r="B87" s="20" t="s">
        <v>59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8" t="s">
        <v>124</v>
      </c>
      <c r="B88" s="20"/>
      <c r="C88" s="13"/>
      <c r="D88" s="39"/>
      <c r="E88" s="51" t="s">
        <v>32</v>
      </c>
      <c r="F88" s="20"/>
      <c r="G88" s="13" t="str">
        <f>IF(ISBLANK(Table1[[#This Row],[EARNED]]),"",Table1[[#This Row],[EARNED]])</f>
        <v/>
      </c>
      <c r="H88" s="39"/>
      <c r="I88" s="51" t="s">
        <v>32</v>
      </c>
      <c r="J88" s="11"/>
      <c r="K88" s="20"/>
    </row>
    <row r="89" spans="1:11" x14ac:dyDescent="0.3">
      <c r="A89" s="23">
        <f>EDATE(A87,1)</f>
        <v>35796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1"/>
        <v>35827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1"/>
        <v>35855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1"/>
        <v>35886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1"/>
        <v>35916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1"/>
        <v>35947</v>
      </c>
      <c r="B94" s="20" t="s">
        <v>77</v>
      </c>
      <c r="C94" s="13">
        <v>1.25</v>
      </c>
      <c r="D94" s="39">
        <v>0.04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1"/>
        <v>35977</v>
      </c>
      <c r="B95" s="20" t="s">
        <v>128</v>
      </c>
      <c r="C95" s="13">
        <v>1.25</v>
      </c>
      <c r="D95" s="39">
        <v>3.1E-2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>EDATE(A95,1)</f>
        <v>36008</v>
      </c>
      <c r="B96" s="20" t="s">
        <v>86</v>
      </c>
      <c r="C96" s="13">
        <v>1.25</v>
      </c>
      <c r="D96" s="39">
        <v>3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138</v>
      </c>
    </row>
    <row r="97" spans="1:11" x14ac:dyDescent="0.3">
      <c r="A97" s="23"/>
      <c r="B97" s="20" t="s">
        <v>129</v>
      </c>
      <c r="C97" s="13"/>
      <c r="D97" s="39"/>
      <c r="E97" s="13"/>
      <c r="F97" s="20"/>
      <c r="G97" s="13" t="str">
        <f>IF(ISBLANK(Table1[[#This Row],[EARNED]]),"",Table1[[#This Row],[EARNED]])</f>
        <v/>
      </c>
      <c r="H97" s="39">
        <v>4</v>
      </c>
      <c r="I97" s="13"/>
      <c r="J97" s="11"/>
      <c r="K97" s="20" t="s">
        <v>139</v>
      </c>
    </row>
    <row r="98" spans="1:11" x14ac:dyDescent="0.3">
      <c r="A98" s="23"/>
      <c r="B98" s="20" t="s">
        <v>130</v>
      </c>
      <c r="C98" s="13"/>
      <c r="D98" s="39">
        <v>0.104</v>
      </c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3">
      <c r="A99" s="23">
        <f>EDATE(A96,1)</f>
        <v>36039</v>
      </c>
      <c r="B99" s="20" t="s">
        <v>131</v>
      </c>
      <c r="C99" s="13">
        <v>1.25</v>
      </c>
      <c r="D99" s="39">
        <v>8.0000000000000002E-3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>EDATE(A99,1)</f>
        <v>36069</v>
      </c>
      <c r="B100" s="20" t="s">
        <v>132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3</v>
      </c>
      <c r="I100" s="13"/>
      <c r="J100" s="11"/>
      <c r="K100" s="20" t="s">
        <v>140</v>
      </c>
    </row>
    <row r="101" spans="1:11" x14ac:dyDescent="0.3">
      <c r="A101" s="23"/>
      <c r="B101" s="20" t="s">
        <v>133</v>
      </c>
      <c r="C101" s="13"/>
      <c r="D101" s="39">
        <v>0.50800000000000001</v>
      </c>
      <c r="E101" s="13"/>
      <c r="F101" s="20"/>
      <c r="G101" s="13"/>
      <c r="H101" s="39"/>
      <c r="I101" s="13"/>
      <c r="J101" s="11"/>
      <c r="K101" s="20"/>
    </row>
    <row r="102" spans="1:11" x14ac:dyDescent="0.3">
      <c r="A102" s="23">
        <f>EDATE(A100,1)</f>
        <v>36100</v>
      </c>
      <c r="B102" s="20" t="s">
        <v>134</v>
      </c>
      <c r="C102" s="13">
        <v>1.25</v>
      </c>
      <c r="D102" s="39">
        <v>6.0000000000000001E-3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1"/>
        <v>36130</v>
      </c>
      <c r="B103" s="20" t="s">
        <v>86</v>
      </c>
      <c r="C103" s="13">
        <v>1.25</v>
      </c>
      <c r="D103" s="39">
        <v>3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141</v>
      </c>
    </row>
    <row r="104" spans="1:11" x14ac:dyDescent="0.3">
      <c r="A104" s="23"/>
      <c r="B104" s="20" t="s">
        <v>135</v>
      </c>
      <c r="C104" s="13"/>
      <c r="D104" s="39">
        <v>7.2999999999999995E-2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48" t="s">
        <v>125</v>
      </c>
      <c r="B105" s="20"/>
      <c r="C105" s="13"/>
      <c r="D105" s="39"/>
      <c r="E105" s="51" t="s">
        <v>32</v>
      </c>
      <c r="F105" s="20"/>
      <c r="G105" s="13" t="str">
        <f>IF(ISBLANK(Table1[[#This Row],[EARNED]]),"",Table1[[#This Row],[EARNED]])</f>
        <v/>
      </c>
      <c r="H105" s="39"/>
      <c r="I105" s="51" t="s">
        <v>32</v>
      </c>
      <c r="J105" s="11"/>
      <c r="K105" s="20"/>
    </row>
    <row r="106" spans="1:11" x14ac:dyDescent="0.3">
      <c r="A106" s="23">
        <f>EDATE(A103,1)</f>
        <v>36161</v>
      </c>
      <c r="B106" s="20" t="s">
        <v>136</v>
      </c>
      <c r="C106" s="13">
        <v>1.25</v>
      </c>
      <c r="D106" s="39">
        <v>8.1000000000000003E-2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1"/>
        <v>36192</v>
      </c>
      <c r="B107" s="20" t="s">
        <v>137</v>
      </c>
      <c r="C107" s="13">
        <v>1.25</v>
      </c>
      <c r="D107" s="39">
        <v>3.6999999999999998E-2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1"/>
        <v>36220</v>
      </c>
      <c r="B108" s="20" t="s">
        <v>86</v>
      </c>
      <c r="C108" s="13">
        <v>1.25</v>
      </c>
      <c r="D108" s="39">
        <v>3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142</v>
      </c>
    </row>
    <row r="109" spans="1:11" x14ac:dyDescent="0.3">
      <c r="A109" s="23"/>
      <c r="B109" s="20" t="s">
        <v>143</v>
      </c>
      <c r="C109" s="13"/>
      <c r="D109" s="39">
        <v>9.1999999999999998E-2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f>EDATE(A108,1)</f>
        <v>36251</v>
      </c>
      <c r="B110" s="20" t="s">
        <v>143</v>
      </c>
      <c r="C110" s="13">
        <v>1.25</v>
      </c>
      <c r="D110" s="39">
        <v>9.1999999999999998E-2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1"/>
        <v>36281</v>
      </c>
      <c r="B111" s="20" t="s">
        <v>132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>
        <v>3</v>
      </c>
      <c r="I111" s="13"/>
      <c r="J111" s="11"/>
      <c r="K111" s="20" t="s">
        <v>152</v>
      </c>
    </row>
    <row r="112" spans="1:11" x14ac:dyDescent="0.3">
      <c r="A112" s="23"/>
      <c r="B112" s="20" t="s">
        <v>130</v>
      </c>
      <c r="C112" s="13"/>
      <c r="D112" s="39">
        <v>0.104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f>EDATE(A111,1)</f>
        <v>36312</v>
      </c>
      <c r="B113" s="20" t="s">
        <v>85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153</v>
      </c>
    </row>
    <row r="114" spans="1:11" x14ac:dyDescent="0.3">
      <c r="A114" s="23"/>
      <c r="B114" s="20" t="s">
        <v>144</v>
      </c>
      <c r="C114" s="13"/>
      <c r="D114" s="39">
        <v>0.106</v>
      </c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3">
      <c r="A115" s="23">
        <f>EDATE(A113,1)</f>
        <v>36342</v>
      </c>
      <c r="B115" s="20" t="s">
        <v>145</v>
      </c>
      <c r="C115" s="13">
        <v>1.25</v>
      </c>
      <c r="D115" s="39">
        <v>0.156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 t="shared" si="1"/>
        <v>36373</v>
      </c>
      <c r="B116" s="20" t="s">
        <v>85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154</v>
      </c>
    </row>
    <row r="117" spans="1:11" x14ac:dyDescent="0.3">
      <c r="A117" s="23">
        <f t="shared" si="1"/>
        <v>36404</v>
      </c>
      <c r="B117" s="20" t="s">
        <v>146</v>
      </c>
      <c r="C117" s="13">
        <v>1.25</v>
      </c>
      <c r="D117" s="39">
        <v>0.10199999999999999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/>
      <c r="B118" s="20" t="s">
        <v>85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>
        <v>2</v>
      </c>
      <c r="I118" s="13"/>
      <c r="J118" s="11"/>
      <c r="K118" s="20" t="s">
        <v>155</v>
      </c>
    </row>
    <row r="119" spans="1:11" x14ac:dyDescent="0.3">
      <c r="A119" s="23"/>
      <c r="B119" s="20" t="s">
        <v>147</v>
      </c>
      <c r="C119" s="13"/>
      <c r="D119" s="39">
        <v>0.19800000000000001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3">
      <c r="A120" s="23">
        <f>EDATE(A117,1)</f>
        <v>36434</v>
      </c>
      <c r="B120" s="20" t="s">
        <v>148</v>
      </c>
      <c r="C120" s="13">
        <v>1.25</v>
      </c>
      <c r="D120" s="39">
        <v>0.14599999999999999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1"/>
        <v>36465</v>
      </c>
      <c r="B121" s="20" t="s">
        <v>149</v>
      </c>
      <c r="C121" s="13">
        <v>1.25</v>
      </c>
      <c r="D121" s="39">
        <v>1.2E-2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1"/>
        <v>36495</v>
      </c>
      <c r="B122" s="20" t="s">
        <v>150</v>
      </c>
      <c r="C122" s="13">
        <v>1.25</v>
      </c>
      <c r="D122" s="39">
        <v>0.21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/>
      <c r="B123" s="20" t="s">
        <v>48</v>
      </c>
      <c r="C123" s="13"/>
      <c r="D123" s="39">
        <v>2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3">
      <c r="A124" s="48" t="s">
        <v>126</v>
      </c>
      <c r="B124" s="20"/>
      <c r="C124" s="13"/>
      <c r="D124" s="39"/>
      <c r="E124" s="51" t="s">
        <v>32</v>
      </c>
      <c r="F124" s="20"/>
      <c r="G124" s="13" t="str">
        <f>IF(ISBLANK(Table1[[#This Row],[EARNED]]),"",Table1[[#This Row],[EARNED]])</f>
        <v/>
      </c>
      <c r="H124" s="39"/>
      <c r="I124" s="51" t="s">
        <v>32</v>
      </c>
      <c r="J124" s="11"/>
      <c r="K124" s="20"/>
    </row>
    <row r="125" spans="1:11" x14ac:dyDescent="0.3">
      <c r="A125" s="23">
        <f>EDATE(A122,1)</f>
        <v>36526</v>
      </c>
      <c r="B125" s="20" t="s">
        <v>131</v>
      </c>
      <c r="C125" s="13">
        <v>1.25</v>
      </c>
      <c r="D125" s="39">
        <v>8.0000000000000002E-3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1"/>
        <v>36557</v>
      </c>
      <c r="B126" s="20" t="s">
        <v>129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4</v>
      </c>
      <c r="I126" s="13"/>
      <c r="J126" s="11"/>
      <c r="K126" s="20" t="s">
        <v>156</v>
      </c>
    </row>
    <row r="127" spans="1:11" x14ac:dyDescent="0.3">
      <c r="A127" s="23"/>
      <c r="B127" s="20" t="s">
        <v>151</v>
      </c>
      <c r="C127" s="13"/>
      <c r="D127" s="39">
        <v>7.6999999999999999E-2</v>
      </c>
      <c r="E127" s="13"/>
      <c r="F127" s="20"/>
      <c r="G127" s="13"/>
      <c r="H127" s="39"/>
      <c r="I127" s="13"/>
      <c r="J127" s="11"/>
      <c r="K127" s="20"/>
    </row>
    <row r="128" spans="1:11" x14ac:dyDescent="0.3">
      <c r="A128" s="23">
        <f>EDATE(A126,1)</f>
        <v>36586</v>
      </c>
      <c r="B128" s="20" t="s">
        <v>86</v>
      </c>
      <c r="C128" s="13">
        <v>1.25</v>
      </c>
      <c r="D128" s="39">
        <v>3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165</v>
      </c>
    </row>
    <row r="129" spans="1:11" x14ac:dyDescent="0.3">
      <c r="A129" s="23"/>
      <c r="B129" s="20" t="s">
        <v>157</v>
      </c>
      <c r="C129" s="13"/>
      <c r="D129" s="39">
        <v>0.19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3">
      <c r="A130" s="23">
        <f>EDATE(A128,1)</f>
        <v>36617</v>
      </c>
      <c r="B130" s="20" t="s">
        <v>132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3</v>
      </c>
      <c r="I130" s="13"/>
      <c r="J130" s="11"/>
      <c r="K130" s="20" t="s">
        <v>166</v>
      </c>
    </row>
    <row r="131" spans="1:11" x14ac:dyDescent="0.3">
      <c r="A131" s="23"/>
      <c r="B131" s="20" t="s">
        <v>164</v>
      </c>
      <c r="C131" s="13"/>
      <c r="D131" s="39">
        <v>6.7000000000000004E-2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23"/>
      <c r="B132" s="20" t="s">
        <v>50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167</v>
      </c>
    </row>
    <row r="133" spans="1:11" x14ac:dyDescent="0.3">
      <c r="A133" s="23">
        <f>EDATE(A130,1)</f>
        <v>36647</v>
      </c>
      <c r="B133" s="20" t="s">
        <v>158</v>
      </c>
      <c r="C133" s="13">
        <v>1.25</v>
      </c>
      <c r="D133" s="39">
        <v>0.13500000000000001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1"/>
        <v>36678</v>
      </c>
      <c r="B134" s="20" t="s">
        <v>151</v>
      </c>
      <c r="C134" s="13">
        <v>1.25</v>
      </c>
      <c r="D134" s="39">
        <v>7.6999999999999999E-2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1"/>
        <v>36708</v>
      </c>
      <c r="B135" s="20" t="s">
        <v>160</v>
      </c>
      <c r="C135" s="13">
        <v>1.25</v>
      </c>
      <c r="D135" s="39">
        <v>4.8000000000000001E-2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/>
      <c r="B136" s="20" t="s">
        <v>159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5</v>
      </c>
      <c r="I136" s="13"/>
      <c r="J136" s="11"/>
      <c r="K136" s="20" t="s">
        <v>168</v>
      </c>
    </row>
    <row r="137" spans="1:11" x14ac:dyDescent="0.3">
      <c r="A137" s="23">
        <f>EDATE(A135,1)</f>
        <v>36739</v>
      </c>
      <c r="B137" s="20" t="s">
        <v>132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3</v>
      </c>
      <c r="I137" s="13"/>
      <c r="J137" s="11"/>
      <c r="K137" s="20" t="s">
        <v>169</v>
      </c>
    </row>
    <row r="138" spans="1:11" x14ac:dyDescent="0.3">
      <c r="A138" s="23"/>
      <c r="B138" s="20" t="s">
        <v>146</v>
      </c>
      <c r="C138" s="13"/>
      <c r="D138" s="39">
        <v>0.10199999999999999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EDATE(A137,1)</f>
        <v>36770</v>
      </c>
      <c r="B139" s="20" t="s">
        <v>85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2</v>
      </c>
      <c r="I139" s="13"/>
      <c r="J139" s="11"/>
      <c r="K139" s="20" t="s">
        <v>170</v>
      </c>
    </row>
    <row r="140" spans="1:11" x14ac:dyDescent="0.3">
      <c r="A140" s="23"/>
      <c r="B140" s="20" t="s">
        <v>161</v>
      </c>
      <c r="C140" s="13"/>
      <c r="D140" s="39">
        <v>9.6000000000000002E-2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f>EDATE(A139,1)</f>
        <v>36800</v>
      </c>
      <c r="B141" s="20" t="s">
        <v>132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3</v>
      </c>
      <c r="I141" s="13"/>
      <c r="J141" s="11"/>
      <c r="K141" s="20" t="s">
        <v>171</v>
      </c>
    </row>
    <row r="142" spans="1:11" x14ac:dyDescent="0.3">
      <c r="A142" s="23"/>
      <c r="B142" s="20" t="s">
        <v>162</v>
      </c>
      <c r="C142" s="13"/>
      <c r="D142" s="39">
        <v>1.7000000000000001E-2</v>
      </c>
      <c r="E142" s="13"/>
      <c r="F142" s="20"/>
      <c r="G142" s="13"/>
      <c r="H142" s="39"/>
      <c r="I142" s="13"/>
      <c r="J142" s="11"/>
      <c r="K142" s="20"/>
    </row>
    <row r="143" spans="1:11" x14ac:dyDescent="0.3">
      <c r="A143" s="23">
        <f>EDATE(A141,1)</f>
        <v>36831</v>
      </c>
      <c r="B143" s="20" t="s">
        <v>163</v>
      </c>
      <c r="C143" s="13">
        <v>1.25</v>
      </c>
      <c r="D143" s="39">
        <v>0.154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"/>
        <v>36861</v>
      </c>
      <c r="B144" s="20" t="s">
        <v>84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/>
      <c r="B145" s="20" t="s">
        <v>136</v>
      </c>
      <c r="C145" s="13"/>
      <c r="D145" s="39">
        <v>8.1000000000000003E-2</v>
      </c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/>
    </row>
    <row r="146" spans="1:11" x14ac:dyDescent="0.3">
      <c r="A146" s="48" t="s">
        <v>127</v>
      </c>
      <c r="B146" s="20"/>
      <c r="C146" s="13"/>
      <c r="D146" s="39"/>
      <c r="E146" s="51" t="s">
        <v>32</v>
      </c>
      <c r="F146" s="20"/>
      <c r="G146" s="13" t="str">
        <f>IF(ISBLANK(Table1[[#This Row],[EARNED]]),"",Table1[[#This Row],[EARNED]])</f>
        <v/>
      </c>
      <c r="H146" s="39"/>
      <c r="I146" s="51" t="s">
        <v>32</v>
      </c>
      <c r="J146" s="11"/>
      <c r="K146" s="20"/>
    </row>
    <row r="147" spans="1:11" x14ac:dyDescent="0.3">
      <c r="A147" s="23">
        <f>EDATE(A144,1)</f>
        <v>36892</v>
      </c>
      <c r="B147" s="20" t="s">
        <v>85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2</v>
      </c>
      <c r="I147" s="13"/>
      <c r="J147" s="11"/>
      <c r="K147" s="20" t="s">
        <v>173</v>
      </c>
    </row>
    <row r="148" spans="1:11" x14ac:dyDescent="0.3">
      <c r="A148" s="23"/>
      <c r="B148" s="20" t="s">
        <v>132</v>
      </c>
      <c r="C148" s="13"/>
      <c r="D148" s="39"/>
      <c r="E148" s="13"/>
      <c r="F148" s="20"/>
      <c r="G148" s="13"/>
      <c r="H148" s="39">
        <v>3</v>
      </c>
      <c r="I148" s="13"/>
      <c r="J148" s="11"/>
      <c r="K148" s="20" t="s">
        <v>172</v>
      </c>
    </row>
    <row r="149" spans="1:11" x14ac:dyDescent="0.3">
      <c r="A149" s="23"/>
      <c r="B149" s="20" t="s">
        <v>174</v>
      </c>
      <c r="C149" s="13"/>
      <c r="D149" s="39">
        <v>0.17100000000000001</v>
      </c>
      <c r="E149" s="13"/>
      <c r="F149" s="20"/>
      <c r="G149" s="13"/>
      <c r="H149" s="39"/>
      <c r="I149" s="13"/>
      <c r="J149" s="11"/>
      <c r="K149" s="20"/>
    </row>
    <row r="150" spans="1:11" x14ac:dyDescent="0.3">
      <c r="A150" s="23"/>
      <c r="B150" s="20" t="s">
        <v>50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182</v>
      </c>
    </row>
    <row r="151" spans="1:11" x14ac:dyDescent="0.3">
      <c r="A151" s="23">
        <f>EDATE(A147,1)</f>
        <v>36923</v>
      </c>
      <c r="B151" s="20" t="s">
        <v>175</v>
      </c>
      <c r="C151" s="13">
        <v>1.25</v>
      </c>
      <c r="D151" s="39">
        <v>0.26700000000000002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1"/>
        <v>36951</v>
      </c>
      <c r="B152" s="20" t="s">
        <v>79</v>
      </c>
      <c r="C152" s="13">
        <v>1.25</v>
      </c>
      <c r="D152" s="39">
        <v>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183</v>
      </c>
    </row>
    <row r="153" spans="1:11" x14ac:dyDescent="0.3">
      <c r="A153" s="23"/>
      <c r="B153" s="20" t="s">
        <v>159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5</v>
      </c>
      <c r="I153" s="13"/>
      <c r="J153" s="11"/>
      <c r="K153" s="20"/>
    </row>
    <row r="154" spans="1:11" x14ac:dyDescent="0.3">
      <c r="A154" s="23">
        <f>EDATE(A152,1)</f>
        <v>36982</v>
      </c>
      <c r="B154" s="20" t="s">
        <v>85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2</v>
      </c>
      <c r="I154" s="13"/>
      <c r="J154" s="11"/>
      <c r="K154" s="20" t="s">
        <v>184</v>
      </c>
    </row>
    <row r="155" spans="1:11" x14ac:dyDescent="0.3">
      <c r="A155" s="23"/>
      <c r="B155" s="20" t="s">
        <v>176</v>
      </c>
      <c r="C155" s="13"/>
      <c r="D155" s="39">
        <v>0.15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>
        <f>EDATE(A154,1)</f>
        <v>37012</v>
      </c>
      <c r="B156" s="20" t="s">
        <v>79</v>
      </c>
      <c r="C156" s="13">
        <v>1.25</v>
      </c>
      <c r="D156" s="39">
        <v>5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185</v>
      </c>
    </row>
    <row r="157" spans="1:11" x14ac:dyDescent="0.3">
      <c r="A157" s="23"/>
      <c r="B157" s="20" t="s">
        <v>177</v>
      </c>
      <c r="C157" s="13"/>
      <c r="D157" s="39">
        <v>7.4999999999999997E-2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3">
      <c r="A158" s="23">
        <f>EDATE(A156,1)</f>
        <v>37043</v>
      </c>
      <c r="B158" s="20" t="s">
        <v>178</v>
      </c>
      <c r="C158" s="13">
        <v>1.25</v>
      </c>
      <c r="D158" s="39">
        <v>2.1000000000000001E-2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"/>
        <v>37073</v>
      </c>
      <c r="B159" s="20" t="s">
        <v>132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3</v>
      </c>
      <c r="I159" s="13"/>
      <c r="J159" s="11"/>
      <c r="K159" s="20" t="s">
        <v>186</v>
      </c>
    </row>
    <row r="160" spans="1:11" x14ac:dyDescent="0.3">
      <c r="A160" s="23"/>
      <c r="B160" s="20" t="s">
        <v>68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50">
        <v>37091</v>
      </c>
    </row>
    <row r="161" spans="1:11" x14ac:dyDescent="0.3">
      <c r="A161" s="23"/>
      <c r="B161" s="20" t="s">
        <v>134</v>
      </c>
      <c r="C161" s="13"/>
      <c r="D161" s="39">
        <v>6.0000000000000001E-3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/>
      <c r="B162" s="20" t="s">
        <v>51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187</v>
      </c>
    </row>
    <row r="163" spans="1:11" x14ac:dyDescent="0.3">
      <c r="A163" s="23">
        <f>EDATE(A159,1)</f>
        <v>37104</v>
      </c>
      <c r="B163" s="20" t="s">
        <v>68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50">
        <v>37117</v>
      </c>
    </row>
    <row r="164" spans="1:11" x14ac:dyDescent="0.3">
      <c r="A164" s="23"/>
      <c r="B164" s="20" t="s">
        <v>179</v>
      </c>
      <c r="C164" s="13"/>
      <c r="D164" s="39">
        <v>0.24199999999999999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f>EDATE(A163,1)</f>
        <v>37135</v>
      </c>
      <c r="B165" s="20" t="s">
        <v>68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37151</v>
      </c>
    </row>
    <row r="166" spans="1:11" x14ac:dyDescent="0.3">
      <c r="A166" s="23"/>
      <c r="B166" s="20" t="s">
        <v>180</v>
      </c>
      <c r="C166" s="13"/>
      <c r="D166" s="39">
        <v>4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50" t="s">
        <v>188</v>
      </c>
    </row>
    <row r="167" spans="1:11" x14ac:dyDescent="0.3">
      <c r="A167" s="23"/>
      <c r="B167" s="20" t="s">
        <v>181</v>
      </c>
      <c r="C167" s="13"/>
      <c r="D167" s="39">
        <v>2.8999999999999998E-3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EDATE(A165,1)</f>
        <v>37165</v>
      </c>
      <c r="B168" s="20" t="s">
        <v>68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0">
        <v>37177</v>
      </c>
    </row>
    <row r="169" spans="1:11" x14ac:dyDescent="0.3">
      <c r="A169" s="23"/>
      <c r="B169" s="20" t="s">
        <v>179</v>
      </c>
      <c r="C169" s="13"/>
      <c r="D169" s="39">
        <v>0.24199999999999999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50"/>
    </row>
    <row r="170" spans="1:11" x14ac:dyDescent="0.3">
      <c r="A170" s="23">
        <f>EDATE(A168,1)</f>
        <v>37196</v>
      </c>
      <c r="B170" s="20" t="s">
        <v>68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0">
        <v>37208</v>
      </c>
    </row>
    <row r="171" spans="1:11" x14ac:dyDescent="0.3">
      <c r="A171" s="23"/>
      <c r="B171" s="20" t="s">
        <v>68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1</v>
      </c>
      <c r="I171" s="13"/>
      <c r="J171" s="11"/>
      <c r="K171" s="50">
        <v>37216</v>
      </c>
    </row>
    <row r="172" spans="1:11" x14ac:dyDescent="0.3">
      <c r="A172" s="23"/>
      <c r="B172" s="20" t="s">
        <v>189</v>
      </c>
      <c r="C172" s="13"/>
      <c r="D172" s="39">
        <v>0.23699999999999999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f>EDATE(A170,1)</f>
        <v>37226</v>
      </c>
      <c r="B173" s="20" t="s">
        <v>129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4</v>
      </c>
      <c r="I173" s="13"/>
      <c r="J173" s="11"/>
      <c r="K173" s="20" t="s">
        <v>201</v>
      </c>
    </row>
    <row r="174" spans="1:11" x14ac:dyDescent="0.3">
      <c r="A174" s="23"/>
      <c r="B174" s="20" t="s">
        <v>190</v>
      </c>
      <c r="C174" s="13"/>
      <c r="D174" s="39">
        <v>5.6000000000000001E-2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48" t="s">
        <v>118</v>
      </c>
      <c r="B175" s="20"/>
      <c r="C175" s="13"/>
      <c r="D175" s="39"/>
      <c r="E175" s="51" t="s">
        <v>32</v>
      </c>
      <c r="F175" s="20"/>
      <c r="G175" s="13" t="str">
        <f>IF(ISBLANK(Table1[[#This Row],[EARNED]]),"",Table1[[#This Row],[EARNED]])</f>
        <v/>
      </c>
      <c r="H175" s="39"/>
      <c r="I175" s="51" t="s">
        <v>32</v>
      </c>
      <c r="J175" s="11"/>
      <c r="K175" s="20"/>
    </row>
    <row r="176" spans="1:11" x14ac:dyDescent="0.3">
      <c r="A176" s="23">
        <f>EDATE(A173,1)</f>
        <v>37257</v>
      </c>
      <c r="B176" s="20" t="s">
        <v>86</v>
      </c>
      <c r="C176" s="13">
        <v>1.25</v>
      </c>
      <c r="D176" s="39">
        <v>3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200</v>
      </c>
    </row>
    <row r="177" spans="1:11" x14ac:dyDescent="0.3">
      <c r="A177" s="23"/>
      <c r="B177" s="20" t="s">
        <v>85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198</v>
      </c>
    </row>
    <row r="178" spans="1:11" x14ac:dyDescent="0.3">
      <c r="A178" s="23"/>
      <c r="B178" s="20" t="s">
        <v>191</v>
      </c>
      <c r="C178" s="13"/>
      <c r="D178" s="39">
        <v>0.43099999999999999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EDATE(A176,1)</f>
        <v>37288</v>
      </c>
      <c r="B179" s="20" t="s">
        <v>132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3</v>
      </c>
      <c r="I179" s="13"/>
      <c r="J179" s="11"/>
      <c r="K179" s="20" t="s">
        <v>199</v>
      </c>
    </row>
    <row r="180" spans="1:11" x14ac:dyDescent="0.3">
      <c r="A180" s="23"/>
      <c r="B180" s="20" t="s">
        <v>192</v>
      </c>
      <c r="C180" s="13"/>
      <c r="D180" s="39">
        <v>0.44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3">
      <c r="A181" s="23">
        <f>EDATE(A179,1)</f>
        <v>37316</v>
      </c>
      <c r="B181" s="20" t="s">
        <v>79</v>
      </c>
      <c r="C181" s="13">
        <v>1.25</v>
      </c>
      <c r="D181" s="39">
        <v>5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196</v>
      </c>
    </row>
    <row r="182" spans="1:11" x14ac:dyDescent="0.3">
      <c r="A182" s="23"/>
      <c r="B182" s="20" t="s">
        <v>158</v>
      </c>
      <c r="C182" s="13"/>
      <c r="D182" s="39">
        <v>0.13500000000000001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 t="s">
        <v>197</v>
      </c>
    </row>
    <row r="184" spans="1:11" x14ac:dyDescent="0.3">
      <c r="A184" s="23">
        <f>EDATE(A181,1)</f>
        <v>37347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1"/>
        <v>37377</v>
      </c>
      <c r="B185" s="20" t="s">
        <v>193</v>
      </c>
      <c r="C185" s="13">
        <v>1.25</v>
      </c>
      <c r="D185" s="39">
        <v>0.22500000000000001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1"/>
        <v>37408</v>
      </c>
      <c r="B186" s="20" t="s">
        <v>194</v>
      </c>
      <c r="C186" s="13">
        <v>1.25</v>
      </c>
      <c r="D186" s="39">
        <v>3.3000000000000002E-2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"/>
        <v>37438</v>
      </c>
      <c r="B187" s="20" t="s">
        <v>86</v>
      </c>
      <c r="C187" s="13">
        <v>1.25</v>
      </c>
      <c r="D187" s="39">
        <v>3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195</v>
      </c>
    </row>
    <row r="188" spans="1:11" x14ac:dyDescent="0.3">
      <c r="A188" s="23">
        <f t="shared" si="1"/>
        <v>37469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"/>
        <v>37500</v>
      </c>
      <c r="B189" s="20" t="s">
        <v>68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50">
        <v>37522</v>
      </c>
    </row>
    <row r="190" spans="1:11" x14ac:dyDescent="0.3">
      <c r="A190" s="23">
        <f t="shared" si="1"/>
        <v>37530</v>
      </c>
      <c r="B190" s="20" t="s">
        <v>85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202</v>
      </c>
    </row>
    <row r="191" spans="1:11" x14ac:dyDescent="0.3">
      <c r="A191" s="23"/>
      <c r="B191" s="20" t="s">
        <v>68</v>
      </c>
      <c r="C191" s="13"/>
      <c r="D191" s="39"/>
      <c r="E191" s="13"/>
      <c r="F191" s="20"/>
      <c r="G191" s="13"/>
      <c r="H191" s="39">
        <v>1</v>
      </c>
      <c r="I191" s="13"/>
      <c r="J191" s="11"/>
      <c r="K191" s="50">
        <v>37545</v>
      </c>
    </row>
    <row r="192" spans="1:11" x14ac:dyDescent="0.3">
      <c r="A192" s="23"/>
      <c r="B192" s="20" t="s">
        <v>132</v>
      </c>
      <c r="C192" s="13"/>
      <c r="D192" s="39"/>
      <c r="E192" s="13"/>
      <c r="F192" s="20"/>
      <c r="G192" s="13"/>
      <c r="H192" s="39">
        <v>3</v>
      </c>
      <c r="I192" s="13"/>
      <c r="J192" s="11"/>
      <c r="K192" s="20" t="s">
        <v>203</v>
      </c>
    </row>
    <row r="193" spans="1:11" x14ac:dyDescent="0.3">
      <c r="A193" s="23"/>
      <c r="B193" s="20" t="s">
        <v>85</v>
      </c>
      <c r="C193" s="13"/>
      <c r="D193" s="39"/>
      <c r="E193" s="13"/>
      <c r="F193" s="20"/>
      <c r="G193" s="13"/>
      <c r="H193" s="39">
        <v>2</v>
      </c>
      <c r="I193" s="13"/>
      <c r="J193" s="11"/>
      <c r="K193" s="20" t="s">
        <v>204</v>
      </c>
    </row>
    <row r="194" spans="1:11" x14ac:dyDescent="0.3">
      <c r="A194" s="23">
        <f>EDATE(A190,1)</f>
        <v>37561</v>
      </c>
      <c r="B194" s="20" t="s">
        <v>68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37571</v>
      </c>
    </row>
    <row r="195" spans="1:11" x14ac:dyDescent="0.3">
      <c r="A195" s="23">
        <f t="shared" ref="A195:A232" si="2">EDATE(A194,1)</f>
        <v>37591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48" t="s">
        <v>117</v>
      </c>
      <c r="B196" s="20"/>
      <c r="C196" s="13"/>
      <c r="D196" s="39"/>
      <c r="E196" s="51" t="s">
        <v>32</v>
      </c>
      <c r="F196" s="20"/>
      <c r="G196" s="13" t="str">
        <f>IF(ISBLANK(Table1[[#This Row],[EARNED]]),"",Table1[[#This Row],[EARNED]])</f>
        <v/>
      </c>
      <c r="H196" s="39"/>
      <c r="I196" s="51" t="s">
        <v>32</v>
      </c>
      <c r="J196" s="11"/>
      <c r="K196" s="20"/>
    </row>
    <row r="197" spans="1:11" x14ac:dyDescent="0.3">
      <c r="A197" s="23">
        <f>EDATE(A195,1)</f>
        <v>37622</v>
      </c>
      <c r="B197" s="20" t="s">
        <v>85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205</v>
      </c>
    </row>
    <row r="198" spans="1:11" x14ac:dyDescent="0.3">
      <c r="A198" s="23">
        <f t="shared" si="2"/>
        <v>37653</v>
      </c>
      <c r="B198" s="20" t="s">
        <v>68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0">
        <v>37658</v>
      </c>
    </row>
    <row r="199" spans="1:11" x14ac:dyDescent="0.3">
      <c r="A199" s="23">
        <f t="shared" si="2"/>
        <v>37681</v>
      </c>
      <c r="B199" s="20" t="s">
        <v>79</v>
      </c>
      <c r="C199" s="13">
        <v>1.25</v>
      </c>
      <c r="D199" s="39">
        <v>5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 t="s">
        <v>206</v>
      </c>
    </row>
    <row r="200" spans="1:11" x14ac:dyDescent="0.3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207</v>
      </c>
    </row>
    <row r="201" spans="1:11" x14ac:dyDescent="0.3">
      <c r="A201" s="23">
        <f>EDATE(A199,1)</f>
        <v>37712</v>
      </c>
      <c r="B201" s="20" t="s">
        <v>89</v>
      </c>
      <c r="C201" s="13">
        <v>1.25</v>
      </c>
      <c r="D201" s="39">
        <v>1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0">
        <v>37722</v>
      </c>
    </row>
    <row r="202" spans="1:11" x14ac:dyDescent="0.3">
      <c r="A202" s="23"/>
      <c r="B202" s="20" t="s">
        <v>68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50">
        <v>37741</v>
      </c>
    </row>
    <row r="203" spans="1:11" x14ac:dyDescent="0.3">
      <c r="A203" s="23">
        <f>EDATE(A201,1)</f>
        <v>37742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 t="shared" si="2"/>
        <v>37773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2"/>
        <v>37803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2"/>
        <v>37834</v>
      </c>
      <c r="B206" s="20" t="s">
        <v>85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211</v>
      </c>
    </row>
    <row r="207" spans="1:11" x14ac:dyDescent="0.3">
      <c r="A207" s="23"/>
      <c r="B207" s="20" t="s">
        <v>208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7</v>
      </c>
      <c r="I207" s="13"/>
      <c r="J207" s="11"/>
      <c r="K207" s="20" t="s">
        <v>212</v>
      </c>
    </row>
    <row r="208" spans="1:11" x14ac:dyDescent="0.3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 t="s">
        <v>214</v>
      </c>
    </row>
    <row r="209" spans="1:11" x14ac:dyDescent="0.3">
      <c r="A209" s="23">
        <f>EDATE(A206,1)</f>
        <v>37865</v>
      </c>
      <c r="B209" s="20" t="s">
        <v>209</v>
      </c>
      <c r="C209" s="13">
        <v>1.25</v>
      </c>
      <c r="D209" s="39">
        <v>0.06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2"/>
        <v>37895</v>
      </c>
      <c r="B210" s="20" t="s">
        <v>132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213</v>
      </c>
    </row>
    <row r="211" spans="1:11" x14ac:dyDescent="0.3">
      <c r="A211" s="23"/>
      <c r="B211" s="20" t="s">
        <v>132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/>
    </row>
    <row r="212" spans="1:11" x14ac:dyDescent="0.3">
      <c r="A212" s="23"/>
      <c r="B212" s="20" t="s">
        <v>210</v>
      </c>
      <c r="C212" s="13"/>
      <c r="D212" s="39">
        <v>0.16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f>EDATE(A210,1)</f>
        <v>37926</v>
      </c>
      <c r="B213" s="20" t="s">
        <v>132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3</v>
      </c>
      <c r="I213" s="13"/>
      <c r="J213" s="11"/>
      <c r="K213" s="20" t="s">
        <v>215</v>
      </c>
    </row>
    <row r="214" spans="1:11" x14ac:dyDescent="0.3">
      <c r="A214" s="23"/>
      <c r="B214" s="20" t="s">
        <v>193</v>
      </c>
      <c r="C214" s="13"/>
      <c r="D214" s="39">
        <v>0.22500000000000001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3">
      <c r="A215" s="23">
        <f>EDATE(A213,1)</f>
        <v>37956</v>
      </c>
      <c r="B215" s="20" t="s">
        <v>150</v>
      </c>
      <c r="C215" s="13">
        <v>1.25</v>
      </c>
      <c r="D215" s="39">
        <v>0.21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48" t="s">
        <v>116</v>
      </c>
      <c r="B216" s="20"/>
      <c r="C216" s="13"/>
      <c r="D216" s="39"/>
      <c r="E216" s="51" t="s">
        <v>32</v>
      </c>
      <c r="F216" s="20"/>
      <c r="G216" s="13" t="str">
        <f>IF(ISBLANK(Table1[[#This Row],[EARNED]]),"",Table1[[#This Row],[EARNED]])</f>
        <v/>
      </c>
      <c r="H216" s="39"/>
      <c r="I216" s="51" t="s">
        <v>32</v>
      </c>
      <c r="J216" s="11"/>
      <c r="K216" s="20"/>
    </row>
    <row r="217" spans="1:11" x14ac:dyDescent="0.3">
      <c r="A217" s="23">
        <f>EDATE(A215,1)</f>
        <v>37987</v>
      </c>
      <c r="B217" s="20" t="s">
        <v>86</v>
      </c>
      <c r="C217" s="13">
        <v>1.25</v>
      </c>
      <c r="D217" s="39">
        <v>3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216</v>
      </c>
    </row>
    <row r="218" spans="1:11" x14ac:dyDescent="0.3">
      <c r="A218" s="23"/>
      <c r="B218" s="20" t="s">
        <v>221</v>
      </c>
      <c r="C218" s="13"/>
      <c r="D218" s="39">
        <v>0.33700000000000002</v>
      </c>
      <c r="E218" s="13"/>
      <c r="F218" s="20"/>
      <c r="G218" s="13"/>
      <c r="H218" s="39"/>
      <c r="I218" s="13"/>
      <c r="J218" s="11"/>
      <c r="K218" s="20"/>
    </row>
    <row r="219" spans="1:11" x14ac:dyDescent="0.3">
      <c r="A219" s="23">
        <f>EDATE(A217,1)</f>
        <v>38018</v>
      </c>
      <c r="B219" s="20" t="s">
        <v>217</v>
      </c>
      <c r="C219" s="13">
        <v>1.25</v>
      </c>
      <c r="D219" s="39">
        <v>4.2000000000000003E-2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2"/>
        <v>38047</v>
      </c>
      <c r="B220" s="20" t="s">
        <v>218</v>
      </c>
      <c r="C220" s="13">
        <v>1.25</v>
      </c>
      <c r="D220" s="39">
        <v>0.23100000000000001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2"/>
        <v>38078</v>
      </c>
      <c r="B221" s="20" t="s">
        <v>219</v>
      </c>
      <c r="C221" s="13">
        <v>1.25</v>
      </c>
      <c r="D221" s="39">
        <v>0.16700000000000001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f t="shared" si="2"/>
        <v>38108</v>
      </c>
      <c r="B222" s="20" t="s">
        <v>146</v>
      </c>
      <c r="C222" s="13">
        <v>1.25</v>
      </c>
      <c r="D222" s="39">
        <v>0.10199999999999999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2"/>
        <v>38139</v>
      </c>
      <c r="B223" s="20" t="s">
        <v>132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3</v>
      </c>
      <c r="I223" s="13"/>
      <c r="J223" s="11"/>
      <c r="K223" s="20" t="s">
        <v>222</v>
      </c>
    </row>
    <row r="224" spans="1:11" x14ac:dyDescent="0.3">
      <c r="A224" s="23"/>
      <c r="B224" s="20" t="s">
        <v>68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1</v>
      </c>
      <c r="I224" s="13"/>
      <c r="J224" s="11"/>
      <c r="K224" s="50">
        <v>38161</v>
      </c>
    </row>
    <row r="225" spans="1:11" x14ac:dyDescent="0.3">
      <c r="A225" s="23"/>
      <c r="B225" s="20" t="s">
        <v>220</v>
      </c>
      <c r="C225" s="13"/>
      <c r="D225" s="39">
        <v>0.17899999999999999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f>EDATE(A223,1)</f>
        <v>38169</v>
      </c>
      <c r="B226" s="20" t="s">
        <v>162</v>
      </c>
      <c r="C226" s="13">
        <v>1.25</v>
      </c>
      <c r="D226" s="39">
        <v>1.7000000000000001E-2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2"/>
        <v>38200</v>
      </c>
      <c r="B227" s="20" t="s">
        <v>68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50">
        <v>38203</v>
      </c>
    </row>
    <row r="228" spans="1:11" x14ac:dyDescent="0.3">
      <c r="A228" s="23"/>
      <c r="B228" s="20" t="s">
        <v>68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1</v>
      </c>
      <c r="I228" s="13"/>
      <c r="J228" s="11"/>
      <c r="K228" s="50">
        <v>38212</v>
      </c>
    </row>
    <row r="229" spans="1:11" x14ac:dyDescent="0.3">
      <c r="A229" s="23"/>
      <c r="B229" s="20" t="s">
        <v>180</v>
      </c>
      <c r="C229" s="13"/>
      <c r="D229" s="39">
        <v>4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/>
      <c r="B230" s="20" t="s">
        <v>85</v>
      </c>
      <c r="C230" s="13"/>
      <c r="D230" s="39"/>
      <c r="E230" s="13"/>
      <c r="F230" s="20"/>
      <c r="G230" s="13"/>
      <c r="H230" s="39">
        <v>2</v>
      </c>
      <c r="I230" s="13"/>
      <c r="J230" s="11"/>
      <c r="K230" s="20" t="s">
        <v>223</v>
      </c>
    </row>
    <row r="231" spans="1:11" x14ac:dyDescent="0.3">
      <c r="A231" s="23">
        <f>EDATE(A227,1)</f>
        <v>38231</v>
      </c>
      <c r="B231" s="20" t="s">
        <v>137</v>
      </c>
      <c r="C231" s="13">
        <v>1.25</v>
      </c>
      <c r="D231" s="39">
        <v>3.6999999999999998E-2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f t="shared" si="2"/>
        <v>38261</v>
      </c>
      <c r="B232" s="20" t="s">
        <v>84</v>
      </c>
      <c r="C232" s="13">
        <v>1.25</v>
      </c>
      <c r="D232" s="39">
        <v>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224</v>
      </c>
    </row>
    <row r="233" spans="1:11" x14ac:dyDescent="0.3">
      <c r="A233" s="23"/>
      <c r="B233" s="20" t="s">
        <v>135</v>
      </c>
      <c r="C233" s="13"/>
      <c r="D233" s="39">
        <v>7.2999999999999995E-2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38292</v>
      </c>
      <c r="B234" s="20" t="s">
        <v>84</v>
      </c>
      <c r="C234" s="13">
        <v>1.25</v>
      </c>
      <c r="D234" s="39">
        <v>2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227</v>
      </c>
    </row>
    <row r="235" spans="1:11" x14ac:dyDescent="0.3">
      <c r="A235" s="23"/>
      <c r="B235" s="20" t="s">
        <v>225</v>
      </c>
      <c r="C235" s="13"/>
      <c r="D235" s="39">
        <v>1.71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23">
        <f>EDATE(A234,1)</f>
        <v>38322</v>
      </c>
      <c r="B236" s="20" t="s">
        <v>68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38330</v>
      </c>
    </row>
    <row r="237" spans="1:11" x14ac:dyDescent="0.3">
      <c r="A237" s="23"/>
      <c r="B237" s="20" t="s">
        <v>85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228</v>
      </c>
    </row>
    <row r="238" spans="1:11" x14ac:dyDescent="0.3">
      <c r="A238" s="23"/>
      <c r="B238" s="20" t="s">
        <v>226</v>
      </c>
      <c r="C238" s="13"/>
      <c r="D238" s="39">
        <v>1.75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48" t="s">
        <v>115</v>
      </c>
      <c r="B239" s="20"/>
      <c r="C239" s="13"/>
      <c r="D239" s="39"/>
      <c r="E239" s="51" t="s">
        <v>32</v>
      </c>
      <c r="F239" s="20"/>
      <c r="G239" s="13" t="str">
        <f>IF(ISBLANK(Table1[[#This Row],[EARNED]]),"",Table1[[#This Row],[EARNED]])</f>
        <v/>
      </c>
      <c r="H239" s="39"/>
      <c r="I239" s="51" t="s">
        <v>32</v>
      </c>
      <c r="J239" s="11"/>
      <c r="K239" s="20"/>
    </row>
    <row r="240" spans="1:11" x14ac:dyDescent="0.3">
      <c r="A240" s="23">
        <f>EDATE(A236,1)</f>
        <v>38353</v>
      </c>
      <c r="B240" s="20" t="s">
        <v>178</v>
      </c>
      <c r="C240" s="13">
        <v>1.25</v>
      </c>
      <c r="D240" s="39">
        <v>2.1000000000000005E-2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ref="A241:A347" si="3">EDATE(A240,1)</f>
        <v>38384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f t="shared" si="3"/>
        <v>38412</v>
      </c>
      <c r="B242" s="20" t="s">
        <v>68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0">
        <v>38419</v>
      </c>
    </row>
    <row r="243" spans="1:11" x14ac:dyDescent="0.3">
      <c r="A243" s="23"/>
      <c r="B243" s="20" t="s">
        <v>229</v>
      </c>
      <c r="C243" s="13"/>
      <c r="D243" s="39">
        <v>1.002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EDATE(A242,1)</f>
        <v>38443</v>
      </c>
      <c r="B244" s="20" t="s">
        <v>230</v>
      </c>
      <c r="C244" s="13">
        <v>1.25</v>
      </c>
      <c r="D244" s="39">
        <v>1.5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/>
      <c r="B245" s="20" t="s">
        <v>50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235</v>
      </c>
    </row>
    <row r="246" spans="1:11" x14ac:dyDescent="0.3">
      <c r="A246" s="23">
        <f>EDATE(A244,1)</f>
        <v>38473</v>
      </c>
      <c r="B246" s="20" t="s">
        <v>68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0">
        <v>38491</v>
      </c>
    </row>
    <row r="247" spans="1:11" x14ac:dyDescent="0.3">
      <c r="A247" s="23"/>
      <c r="B247" s="20" t="s">
        <v>231</v>
      </c>
      <c r="C247" s="13"/>
      <c r="D247" s="39">
        <v>0.7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3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 t="s">
        <v>236</v>
      </c>
    </row>
    <row r="249" spans="1:11" x14ac:dyDescent="0.3">
      <c r="A249" s="23">
        <f>EDATE(A246,1)</f>
        <v>38504</v>
      </c>
      <c r="B249" s="20" t="s">
        <v>232</v>
      </c>
      <c r="C249" s="13">
        <v>1.25</v>
      </c>
      <c r="D249" s="39">
        <v>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 t="shared" si="3"/>
        <v>38534</v>
      </c>
      <c r="B250" s="20" t="s">
        <v>59</v>
      </c>
      <c r="C250" s="13">
        <v>1.25</v>
      </c>
      <c r="D250" s="39">
        <v>5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237</v>
      </c>
    </row>
    <row r="251" spans="1:11" x14ac:dyDescent="0.3">
      <c r="A251" s="23"/>
      <c r="B251" s="20" t="s">
        <v>232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/>
      <c r="B252" s="20" t="s">
        <v>79</v>
      </c>
      <c r="C252" s="13"/>
      <c r="D252" s="39">
        <v>5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 t="s">
        <v>238</v>
      </c>
    </row>
    <row r="253" spans="1:11" x14ac:dyDescent="0.3">
      <c r="A253" s="23"/>
      <c r="B253" s="20" t="s">
        <v>50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239</v>
      </c>
    </row>
    <row r="254" spans="1:11" x14ac:dyDescent="0.3">
      <c r="A254" s="23">
        <f>EDATE(A250,1)</f>
        <v>38565</v>
      </c>
      <c r="B254" s="20" t="s">
        <v>233</v>
      </c>
      <c r="C254" s="13">
        <v>1.25</v>
      </c>
      <c r="D254" s="39">
        <v>1.629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23">
        <f t="shared" si="3"/>
        <v>38596</v>
      </c>
      <c r="B255" s="20" t="s">
        <v>85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234</v>
      </c>
    </row>
    <row r="256" spans="1:11" x14ac:dyDescent="0.3">
      <c r="A256" s="23"/>
      <c r="B256" s="20" t="s">
        <v>240</v>
      </c>
      <c r="C256" s="13"/>
      <c r="D256" s="39">
        <v>4</v>
      </c>
      <c r="E256" s="13"/>
      <c r="F256" s="20"/>
      <c r="G256" s="13"/>
      <c r="H256" s="39"/>
      <c r="I256" s="13"/>
      <c r="J256" s="11"/>
      <c r="K256" s="20" t="s">
        <v>248</v>
      </c>
    </row>
    <row r="257" spans="1:11" x14ac:dyDescent="0.3">
      <c r="A257" s="23"/>
      <c r="B257" s="20" t="s">
        <v>241</v>
      </c>
      <c r="C257" s="13"/>
      <c r="D257" s="39">
        <v>2.0329999999999999</v>
      </c>
      <c r="E257" s="13"/>
      <c r="F257" s="20"/>
      <c r="G257" s="13"/>
      <c r="H257" s="39"/>
      <c r="I257" s="13"/>
      <c r="J257" s="11"/>
      <c r="K257" s="20"/>
    </row>
    <row r="258" spans="1:11" x14ac:dyDescent="0.3">
      <c r="A258" s="23">
        <f>EDATE(A255,1)</f>
        <v>38626</v>
      </c>
      <c r="B258" s="20" t="s">
        <v>247</v>
      </c>
      <c r="C258" s="13">
        <v>1.25</v>
      </c>
      <c r="D258" s="39">
        <v>1.7370000000000001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f t="shared" si="3"/>
        <v>38657</v>
      </c>
      <c r="B259" s="20" t="s">
        <v>79</v>
      </c>
      <c r="C259" s="13">
        <v>1.25</v>
      </c>
      <c r="D259" s="39">
        <v>5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249</v>
      </c>
    </row>
    <row r="260" spans="1:11" x14ac:dyDescent="0.3">
      <c r="A260" s="23"/>
      <c r="B260" s="20" t="s">
        <v>242</v>
      </c>
      <c r="C260" s="13"/>
      <c r="D260" s="39">
        <v>2.5710000000000002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3">
      <c r="A261" s="23">
        <f>EDATE(A259,1)</f>
        <v>38687</v>
      </c>
      <c r="B261" s="20" t="s">
        <v>68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20"/>
    </row>
    <row r="262" spans="1:11" x14ac:dyDescent="0.3">
      <c r="A262" s="23"/>
      <c r="B262" s="20" t="s">
        <v>85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2</v>
      </c>
      <c r="I262" s="13"/>
      <c r="J262" s="11"/>
      <c r="K262" s="20" t="s">
        <v>250</v>
      </c>
    </row>
    <row r="263" spans="1:11" x14ac:dyDescent="0.3">
      <c r="A263" s="23"/>
      <c r="B263" s="20" t="s">
        <v>243</v>
      </c>
      <c r="C263" s="13"/>
      <c r="D263" s="39">
        <v>0.748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48" t="s">
        <v>114</v>
      </c>
      <c r="B264" s="20"/>
      <c r="C264" s="13"/>
      <c r="D264" s="39"/>
      <c r="E264" s="51" t="s">
        <v>32</v>
      </c>
      <c r="F264" s="20"/>
      <c r="G264" s="13" t="str">
        <f>IF(ISBLANK(Table1[[#This Row],[EARNED]]),"",Table1[[#This Row],[EARNED]])</f>
        <v/>
      </c>
      <c r="H264" s="39"/>
      <c r="I264" s="51" t="s">
        <v>32</v>
      </c>
      <c r="J264" s="11"/>
      <c r="K264" s="20"/>
    </row>
    <row r="265" spans="1:11" x14ac:dyDescent="0.3">
      <c r="A265" s="23">
        <f>EDATE(A261,1)</f>
        <v>38718</v>
      </c>
      <c r="B265" s="20" t="s">
        <v>50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 t="s">
        <v>251</v>
      </c>
    </row>
    <row r="266" spans="1:11" x14ac:dyDescent="0.3">
      <c r="A266" s="23"/>
      <c r="B266" s="20" t="s">
        <v>244</v>
      </c>
      <c r="C266" s="13"/>
      <c r="D266" s="39">
        <v>1.3</v>
      </c>
      <c r="E266" s="13"/>
      <c r="F266" s="20"/>
      <c r="G266" s="13"/>
      <c r="H266" s="39"/>
      <c r="I266" s="13"/>
      <c r="J266" s="11"/>
      <c r="K266" s="20"/>
    </row>
    <row r="267" spans="1:11" x14ac:dyDescent="0.3">
      <c r="A267" s="23">
        <f>EDATE(A265,1)</f>
        <v>38749</v>
      </c>
      <c r="B267" s="20" t="s">
        <v>245</v>
      </c>
      <c r="C267" s="13">
        <v>1.25</v>
      </c>
      <c r="D267" s="39">
        <v>4.1369999999999996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23">
        <f t="shared" si="3"/>
        <v>38777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f t="shared" si="3"/>
        <v>38808</v>
      </c>
      <c r="B269" s="20" t="s">
        <v>246</v>
      </c>
      <c r="C269" s="13">
        <v>1.25</v>
      </c>
      <c r="D269" s="39">
        <v>4.0730000000000004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/>
      <c r="B270" s="20" t="s">
        <v>68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0">
        <v>38845</v>
      </c>
    </row>
    <row r="271" spans="1:11" x14ac:dyDescent="0.3">
      <c r="A271" s="23"/>
      <c r="B271" s="20" t="s">
        <v>50</v>
      </c>
      <c r="C271" s="13"/>
      <c r="D271" s="39"/>
      <c r="E271" s="13"/>
      <c r="F271" s="20"/>
      <c r="G271" s="13"/>
      <c r="H271" s="39"/>
      <c r="I271" s="13"/>
      <c r="J271" s="11"/>
      <c r="K271" s="20" t="s">
        <v>252</v>
      </c>
    </row>
    <row r="272" spans="1:11" x14ac:dyDescent="0.3">
      <c r="A272" s="23"/>
      <c r="B272" s="20" t="s">
        <v>68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50">
        <v>38849</v>
      </c>
    </row>
    <row r="273" spans="1:11" x14ac:dyDescent="0.3">
      <c r="A273" s="23">
        <f>EDATE(A269,1)</f>
        <v>38838</v>
      </c>
      <c r="B273" s="20" t="s">
        <v>68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0">
        <v>38853</v>
      </c>
    </row>
    <row r="274" spans="1:11" x14ac:dyDescent="0.3">
      <c r="A274" s="23"/>
      <c r="B274" s="20" t="s">
        <v>50</v>
      </c>
      <c r="C274" s="13"/>
      <c r="D274" s="39"/>
      <c r="E274" s="13"/>
      <c r="F274" s="20"/>
      <c r="G274" s="13"/>
      <c r="H274" s="39"/>
      <c r="I274" s="13"/>
      <c r="J274" s="11"/>
      <c r="K274" s="20" t="s">
        <v>253</v>
      </c>
    </row>
    <row r="275" spans="1:11" x14ac:dyDescent="0.3">
      <c r="A275" s="23"/>
      <c r="B275" s="20" t="s">
        <v>254</v>
      </c>
      <c r="C275" s="13"/>
      <c r="D275" s="39">
        <v>1.8560000000000001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23">
        <f>EDATE(A273,1)</f>
        <v>38869</v>
      </c>
      <c r="B276" s="20" t="s">
        <v>255</v>
      </c>
      <c r="C276" s="13">
        <v>1.25</v>
      </c>
      <c r="D276" s="39">
        <v>5.1459999999999999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3"/>
        <v>38899</v>
      </c>
      <c r="B277" s="20" t="s">
        <v>85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264</v>
      </c>
    </row>
    <row r="278" spans="1:11" x14ac:dyDescent="0.3">
      <c r="A278" s="23"/>
      <c r="B278" s="20" t="s">
        <v>68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38912</v>
      </c>
    </row>
    <row r="279" spans="1:11" x14ac:dyDescent="0.3">
      <c r="A279" s="23"/>
      <c r="B279" s="20" t="s">
        <v>85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>
        <v>2</v>
      </c>
      <c r="I279" s="13"/>
      <c r="J279" s="11"/>
      <c r="K279" s="20" t="s">
        <v>265</v>
      </c>
    </row>
    <row r="280" spans="1:11" x14ac:dyDescent="0.3">
      <c r="A280" s="23"/>
      <c r="B280" s="20" t="s">
        <v>256</v>
      </c>
      <c r="C280" s="13"/>
      <c r="D280" s="39">
        <v>2.35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3">
      <c r="A281" s="23">
        <f>EDATE(A277,1)</f>
        <v>38930</v>
      </c>
      <c r="B281" s="20" t="s">
        <v>257</v>
      </c>
      <c r="C281" s="13">
        <v>1.25</v>
      </c>
      <c r="D281" s="39">
        <v>1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50">
        <v>38957</v>
      </c>
    </row>
    <row r="282" spans="1:11" x14ac:dyDescent="0.3">
      <c r="A282" s="23"/>
      <c r="B282" s="20" t="s">
        <v>240</v>
      </c>
      <c r="C282" s="13"/>
      <c r="D282" s="39">
        <v>4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266</v>
      </c>
    </row>
    <row r="283" spans="1:11" x14ac:dyDescent="0.3">
      <c r="A283" s="23"/>
      <c r="B283" s="20" t="s">
        <v>258</v>
      </c>
      <c r="C283" s="13"/>
      <c r="D283" s="39">
        <v>3.9769999999999999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3">
      <c r="A284" s="23">
        <f>EDATE(A281,1)</f>
        <v>38961</v>
      </c>
      <c r="B284" s="20" t="s">
        <v>259</v>
      </c>
      <c r="C284" s="13">
        <v>1.25</v>
      </c>
      <c r="D284" s="39">
        <v>2.6579999999999999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f t="shared" si="3"/>
        <v>38991</v>
      </c>
      <c r="B285" s="20" t="s">
        <v>260</v>
      </c>
      <c r="C285" s="13">
        <v>1.25</v>
      </c>
      <c r="D285" s="39">
        <v>1.119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f t="shared" si="3"/>
        <v>39022</v>
      </c>
      <c r="B286" s="20" t="s">
        <v>132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3</v>
      </c>
      <c r="I286" s="13"/>
      <c r="J286" s="11"/>
      <c r="K286" s="20" t="s">
        <v>267</v>
      </c>
    </row>
    <row r="287" spans="1:11" x14ac:dyDescent="0.3">
      <c r="A287" s="23"/>
      <c r="B287" s="20" t="s">
        <v>68</v>
      </c>
      <c r="C287" s="13"/>
      <c r="D287" s="39"/>
      <c r="E287" s="13"/>
      <c r="F287" s="20"/>
      <c r="G287" s="13"/>
      <c r="H287" s="39">
        <v>1</v>
      </c>
      <c r="I287" s="13"/>
      <c r="J287" s="11"/>
      <c r="K287" s="50">
        <v>39041</v>
      </c>
    </row>
    <row r="288" spans="1:11" x14ac:dyDescent="0.3">
      <c r="A288" s="23"/>
      <c r="B288" s="20" t="s">
        <v>261</v>
      </c>
      <c r="C288" s="13"/>
      <c r="D288" s="39">
        <v>7.2670000000000003</v>
      </c>
      <c r="E288" s="13"/>
      <c r="F288" s="20"/>
      <c r="G288" s="13"/>
      <c r="H288" s="39"/>
      <c r="I288" s="13"/>
      <c r="J288" s="11"/>
      <c r="K288" s="20"/>
    </row>
    <row r="289" spans="1:11" x14ac:dyDescent="0.3">
      <c r="A289" s="23">
        <f>EDATE(A286,1)</f>
        <v>39052</v>
      </c>
      <c r="B289" s="20" t="s">
        <v>262</v>
      </c>
      <c r="C289" s="13">
        <v>1.25</v>
      </c>
      <c r="D289" s="39">
        <v>5.4059999999999997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48" t="s">
        <v>113</v>
      </c>
      <c r="B290" s="20"/>
      <c r="C290" s="13"/>
      <c r="D290" s="39"/>
      <c r="E290" s="51" t="s">
        <v>32</v>
      </c>
      <c r="F290" s="20"/>
      <c r="G290" s="13" t="str">
        <f>IF(ISBLANK(Table1[[#This Row],[EARNED]]),"",Table1[[#This Row],[EARNED]])</f>
        <v/>
      </c>
      <c r="H290" s="39"/>
      <c r="I290" s="51" t="s">
        <v>32</v>
      </c>
      <c r="J290" s="11"/>
      <c r="K290" s="20"/>
    </row>
    <row r="291" spans="1:11" x14ac:dyDescent="0.3">
      <c r="A291" s="23">
        <f>EDATE(A289,1)</f>
        <v>39083</v>
      </c>
      <c r="B291" s="20" t="s">
        <v>68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0">
        <v>39093</v>
      </c>
    </row>
    <row r="292" spans="1:11" x14ac:dyDescent="0.3">
      <c r="A292" s="23"/>
      <c r="B292" s="20" t="s">
        <v>68</v>
      </c>
      <c r="C292" s="13"/>
      <c r="D292" s="39"/>
      <c r="E292" s="13"/>
      <c r="F292" s="20"/>
      <c r="G292" s="13"/>
      <c r="H292" s="39">
        <v>1</v>
      </c>
      <c r="I292" s="13"/>
      <c r="J292" s="11"/>
      <c r="K292" s="50">
        <v>39115</v>
      </c>
    </row>
    <row r="293" spans="1:11" x14ac:dyDescent="0.3">
      <c r="A293" s="23"/>
      <c r="B293" s="20" t="s">
        <v>85</v>
      </c>
      <c r="C293" s="13"/>
      <c r="D293" s="39"/>
      <c r="E293" s="13"/>
      <c r="F293" s="20"/>
      <c r="G293" s="13"/>
      <c r="H293" s="39">
        <v>2</v>
      </c>
      <c r="I293" s="13"/>
      <c r="J293" s="11"/>
      <c r="K293" s="20" t="s">
        <v>268</v>
      </c>
    </row>
    <row r="294" spans="1:11" x14ac:dyDescent="0.3">
      <c r="A294" s="23"/>
      <c r="B294" s="20" t="s">
        <v>263</v>
      </c>
      <c r="C294" s="13"/>
      <c r="D294" s="39">
        <v>2.1539999999999999</v>
      </c>
      <c r="E294" s="13"/>
      <c r="F294" s="20"/>
      <c r="G294" s="13"/>
      <c r="H294" s="39"/>
      <c r="I294" s="13"/>
      <c r="J294" s="11"/>
      <c r="K294" s="20"/>
    </row>
    <row r="295" spans="1:11" x14ac:dyDescent="0.3">
      <c r="A295" s="23">
        <f>EDATE(A291,1)</f>
        <v>39114</v>
      </c>
      <c r="B295" s="20" t="s">
        <v>269</v>
      </c>
      <c r="C295" s="13">
        <v>1.25</v>
      </c>
      <c r="D295" s="39">
        <v>2.1440000000000001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>
        <f t="shared" si="3"/>
        <v>39142</v>
      </c>
      <c r="B296" s="20" t="s">
        <v>48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276</v>
      </c>
    </row>
    <row r="297" spans="1:11" x14ac:dyDescent="0.3">
      <c r="A297" s="23"/>
      <c r="B297" s="20" t="s">
        <v>50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277</v>
      </c>
    </row>
    <row r="298" spans="1:11" x14ac:dyDescent="0.3">
      <c r="A298" s="23"/>
      <c r="B298" s="20" t="s">
        <v>68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39167</v>
      </c>
    </row>
    <row r="299" spans="1:11" x14ac:dyDescent="0.3">
      <c r="A299" s="23"/>
      <c r="B299" s="20" t="s">
        <v>85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278</v>
      </c>
    </row>
    <row r="300" spans="1:11" x14ac:dyDescent="0.3">
      <c r="A300" s="23"/>
      <c r="B300" s="20" t="s">
        <v>270</v>
      </c>
      <c r="C300" s="13"/>
      <c r="D300" s="39">
        <v>2.044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f>EDATE(A296,1)</f>
        <v>39173</v>
      </c>
      <c r="B301" s="20" t="s">
        <v>271</v>
      </c>
      <c r="C301" s="13">
        <v>1.25</v>
      </c>
      <c r="D301" s="39">
        <v>3.6539999999999999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f t="shared" si="3"/>
        <v>39203</v>
      </c>
      <c r="B302" s="20" t="s">
        <v>85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279</v>
      </c>
    </row>
    <row r="303" spans="1:11" x14ac:dyDescent="0.3">
      <c r="A303" s="23"/>
      <c r="B303" s="20" t="s">
        <v>89</v>
      </c>
      <c r="C303" s="13"/>
      <c r="D303" s="39">
        <v>1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50">
        <v>39219</v>
      </c>
    </row>
    <row r="304" spans="1:11" x14ac:dyDescent="0.3">
      <c r="A304" s="23"/>
      <c r="B304" s="20" t="s">
        <v>85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2</v>
      </c>
      <c r="I304" s="13"/>
      <c r="J304" s="11"/>
      <c r="K304" s="20" t="s">
        <v>280</v>
      </c>
    </row>
    <row r="305" spans="1:11" x14ac:dyDescent="0.3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 t="s">
        <v>281</v>
      </c>
    </row>
    <row r="306" spans="1:11" x14ac:dyDescent="0.3">
      <c r="A306" s="23"/>
      <c r="B306" s="20" t="s">
        <v>272</v>
      </c>
      <c r="C306" s="13"/>
      <c r="D306" s="39">
        <v>1.385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3">
      <c r="A307" s="23">
        <f>EDATE(A302,1)</f>
        <v>39234</v>
      </c>
      <c r="B307" s="20" t="s">
        <v>241</v>
      </c>
      <c r="C307" s="13">
        <v>1.25</v>
      </c>
      <c r="D307" s="39">
        <v>2.0329999999999999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3"/>
        <v>39264</v>
      </c>
      <c r="B308" s="20" t="s">
        <v>273</v>
      </c>
      <c r="C308" s="13">
        <v>1.25</v>
      </c>
      <c r="D308" s="39">
        <v>2.0230000000000001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3"/>
        <v>39295</v>
      </c>
      <c r="B309" s="20" t="s">
        <v>274</v>
      </c>
      <c r="C309" s="13">
        <v>1.25</v>
      </c>
      <c r="D309" s="39">
        <v>1.4999999999999999E-2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3"/>
        <v>39326</v>
      </c>
      <c r="B310" s="20" t="s">
        <v>84</v>
      </c>
      <c r="C310" s="13">
        <v>1.25</v>
      </c>
      <c r="D310" s="39">
        <v>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 t="s">
        <v>282</v>
      </c>
    </row>
    <row r="311" spans="1:11" x14ac:dyDescent="0.3">
      <c r="A311" s="23"/>
      <c r="B311" s="20" t="s">
        <v>129</v>
      </c>
      <c r="C311" s="13"/>
      <c r="D311" s="39"/>
      <c r="E311" s="13"/>
      <c r="F311" s="20"/>
      <c r="G311" s="13" t="str">
        <f>IF(ISBLANK(Table1[[#This Row],[EARNED]]),"",Table1[[#This Row],[EARNED]])</f>
        <v/>
      </c>
      <c r="H311" s="39">
        <v>4</v>
      </c>
      <c r="I311" s="13"/>
      <c r="J311" s="11"/>
      <c r="K311" s="20" t="s">
        <v>283</v>
      </c>
    </row>
    <row r="312" spans="1:11" x14ac:dyDescent="0.3">
      <c r="A312" s="23"/>
      <c r="B312" s="20" t="s">
        <v>275</v>
      </c>
      <c r="C312" s="13"/>
      <c r="D312" s="39">
        <v>1.0169999999999999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3">
      <c r="A313" s="23">
        <f>EDATE(A310,1)</f>
        <v>39356</v>
      </c>
      <c r="B313" s="20" t="s">
        <v>85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284</v>
      </c>
    </row>
    <row r="314" spans="1:11" x14ac:dyDescent="0.3">
      <c r="A314" s="23"/>
      <c r="B314" s="20" t="s">
        <v>68</v>
      </c>
      <c r="C314" s="13"/>
      <c r="D314" s="39"/>
      <c r="E314" s="13"/>
      <c r="F314" s="20"/>
      <c r="G314" s="13" t="str">
        <f>IF(ISBLANK(Table1[[#This Row],[EARNED]]),"",Table1[[#This Row],[EARNED]])</f>
        <v/>
      </c>
      <c r="H314" s="39">
        <v>1</v>
      </c>
      <c r="I314" s="13"/>
      <c r="J314" s="11"/>
      <c r="K314" s="50">
        <v>39360</v>
      </c>
    </row>
    <row r="315" spans="1:11" x14ac:dyDescent="0.3">
      <c r="A315" s="23"/>
      <c r="B315" s="20" t="s">
        <v>285</v>
      </c>
      <c r="C315" s="13"/>
      <c r="D315" s="39">
        <v>0.16200000000000001</v>
      </c>
      <c r="E315" s="13"/>
      <c r="F315" s="20"/>
      <c r="G315" s="13"/>
      <c r="H315" s="39"/>
      <c r="I315" s="13"/>
      <c r="J315" s="11"/>
      <c r="K315" s="50"/>
    </row>
    <row r="316" spans="1:11" x14ac:dyDescent="0.3">
      <c r="A316" s="23">
        <f>EDATE(A313,1)</f>
        <v>39387</v>
      </c>
      <c r="B316" s="20" t="s">
        <v>286</v>
      </c>
      <c r="C316" s="13">
        <v>1.25</v>
      </c>
      <c r="D316" s="39">
        <v>0.11700000000000001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f t="shared" si="3"/>
        <v>39417</v>
      </c>
      <c r="B317" s="20" t="s">
        <v>287</v>
      </c>
      <c r="C317" s="13">
        <v>1.25</v>
      </c>
      <c r="D317" s="39">
        <v>0.26200000000000001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48" t="s">
        <v>112</v>
      </c>
      <c r="B318" s="20"/>
      <c r="C318" s="13"/>
      <c r="D318" s="39"/>
      <c r="E318" s="51" t="s">
        <v>32</v>
      </c>
      <c r="F318" s="20"/>
      <c r="G318" s="13" t="str">
        <f>IF(ISBLANK(Table1[[#This Row],[EARNED]]),"",Table1[[#This Row],[EARNED]])</f>
        <v/>
      </c>
      <c r="H318" s="39"/>
      <c r="I318" s="51" t="s">
        <v>32</v>
      </c>
      <c r="J318" s="11"/>
      <c r="K318" s="20"/>
    </row>
    <row r="319" spans="1:11" x14ac:dyDescent="0.3">
      <c r="A319" s="23">
        <f>EDATE(A317,1)</f>
        <v>39448</v>
      </c>
      <c r="B319" s="20" t="s">
        <v>288</v>
      </c>
      <c r="C319" s="13">
        <v>1.25</v>
      </c>
      <c r="D319" s="39">
        <v>1.25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/>
      <c r="B320" s="20" t="s">
        <v>50</v>
      </c>
      <c r="C320" s="13"/>
      <c r="D320" s="39"/>
      <c r="E320" s="13"/>
      <c r="F320" s="20"/>
      <c r="G320" s="13"/>
      <c r="H320" s="39"/>
      <c r="I320" s="13"/>
      <c r="J320" s="11"/>
      <c r="K320" s="20" t="s">
        <v>293</v>
      </c>
    </row>
    <row r="321" spans="1:11" x14ac:dyDescent="0.3">
      <c r="A321" s="23"/>
      <c r="B321" s="20" t="s">
        <v>50</v>
      </c>
      <c r="C321" s="13"/>
      <c r="D321" s="39"/>
      <c r="E321" s="13"/>
      <c r="F321" s="20"/>
      <c r="G321" s="13"/>
      <c r="H321" s="39"/>
      <c r="I321" s="13"/>
      <c r="J321" s="11"/>
      <c r="K321" s="20" t="s">
        <v>294</v>
      </c>
    </row>
    <row r="322" spans="1:11" x14ac:dyDescent="0.3">
      <c r="A322" s="23">
        <f>EDATE(A319,1)</f>
        <v>39479</v>
      </c>
      <c r="B322" s="20" t="s">
        <v>289</v>
      </c>
      <c r="C322" s="13">
        <v>1.25</v>
      </c>
      <c r="D322" s="39">
        <v>2.65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f t="shared" si="3"/>
        <v>39508</v>
      </c>
      <c r="B323" s="20" t="s">
        <v>290</v>
      </c>
      <c r="C323" s="13">
        <v>1.25</v>
      </c>
      <c r="D323" s="39">
        <v>2.1520000000000001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si="3"/>
        <v>39539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3"/>
        <v>39569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3"/>
        <v>39600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3"/>
        <v>39630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3"/>
        <v>39661</v>
      </c>
      <c r="B328" s="20" t="s">
        <v>85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295</v>
      </c>
    </row>
    <row r="329" spans="1:11" x14ac:dyDescent="0.3">
      <c r="A329" s="23"/>
      <c r="B329" s="20" t="s">
        <v>58</v>
      </c>
      <c r="C329" s="13"/>
      <c r="D329" s="39">
        <v>3.0419999999999998</v>
      </c>
      <c r="E329" s="13"/>
      <c r="F329" s="20"/>
      <c r="G329" s="13"/>
      <c r="H329" s="39"/>
      <c r="I329" s="13"/>
      <c r="J329" s="11"/>
      <c r="K329" s="20"/>
    </row>
    <row r="330" spans="1:11" x14ac:dyDescent="0.3">
      <c r="A330" s="23">
        <f>EDATE(A328,1)</f>
        <v>39692</v>
      </c>
      <c r="B330" s="20" t="s">
        <v>291</v>
      </c>
      <c r="C330" s="13">
        <v>1.25</v>
      </c>
      <c r="D330" s="39">
        <v>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298</v>
      </c>
    </row>
    <row r="331" spans="1:11" x14ac:dyDescent="0.3">
      <c r="A331" s="23">
        <f t="shared" si="3"/>
        <v>39722</v>
      </c>
      <c r="B331" s="20" t="s">
        <v>292</v>
      </c>
      <c r="C331" s="13">
        <v>1.25</v>
      </c>
      <c r="D331" s="39">
        <v>3.5000000000000003E-2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3"/>
        <v>39753</v>
      </c>
      <c r="B332" s="20" t="s">
        <v>128</v>
      </c>
      <c r="C332" s="13">
        <v>1.25</v>
      </c>
      <c r="D332" s="39">
        <v>3.1E-2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3"/>
        <v>39783</v>
      </c>
      <c r="B333" s="20" t="s">
        <v>48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48" t="s">
        <v>111</v>
      </c>
      <c r="B334" s="20"/>
      <c r="C334" s="13"/>
      <c r="D334" s="39"/>
      <c r="E334" s="51" t="s">
        <v>32</v>
      </c>
      <c r="F334" s="20"/>
      <c r="G334" s="13" t="str">
        <f>IF(ISBLANK(Table1[[#This Row],[EARNED]]),"",Table1[[#This Row],[EARNED]])</f>
        <v/>
      </c>
      <c r="H334" s="39"/>
      <c r="I334" s="51" t="s">
        <v>32</v>
      </c>
      <c r="J334" s="11"/>
      <c r="K334" s="20"/>
    </row>
    <row r="335" spans="1:11" x14ac:dyDescent="0.3">
      <c r="A335" s="23">
        <f>EDATE(A333,1)</f>
        <v>39814</v>
      </c>
      <c r="B335" s="20" t="s">
        <v>296</v>
      </c>
      <c r="C335" s="13">
        <v>1.25</v>
      </c>
      <c r="D335" s="39">
        <v>1.081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f t="shared" si="3"/>
        <v>39845</v>
      </c>
      <c r="B336" s="20" t="s">
        <v>297</v>
      </c>
      <c r="C336" s="13">
        <v>1.25</v>
      </c>
      <c r="D336" s="39">
        <v>1.01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si="3"/>
        <v>39873</v>
      </c>
      <c r="B337" s="20" t="s">
        <v>50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299</v>
      </c>
    </row>
    <row r="338" spans="1:11" x14ac:dyDescent="0.3">
      <c r="A338" s="23">
        <f t="shared" si="3"/>
        <v>39904</v>
      </c>
      <c r="B338" s="20" t="s">
        <v>51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300</v>
      </c>
    </row>
    <row r="339" spans="1:11" x14ac:dyDescent="0.3">
      <c r="A339" s="23">
        <f>EDATE(A338,1)</f>
        <v>39934</v>
      </c>
      <c r="B339" s="20" t="s">
        <v>68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0">
        <v>39938</v>
      </c>
    </row>
    <row r="340" spans="1:11" x14ac:dyDescent="0.3">
      <c r="A340" s="23"/>
      <c r="B340" s="20" t="s">
        <v>68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0">
        <v>39965</v>
      </c>
    </row>
    <row r="341" spans="1:11" x14ac:dyDescent="0.3">
      <c r="A341" s="23">
        <f>EDATE(A339,1)</f>
        <v>39965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>
        <f t="shared" si="3"/>
        <v>39995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3"/>
        <v>40026</v>
      </c>
      <c r="B343" s="20" t="s">
        <v>85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301</v>
      </c>
    </row>
    <row r="344" spans="1:11" x14ac:dyDescent="0.3">
      <c r="A344" s="23"/>
      <c r="B344" s="20" t="s">
        <v>68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1</v>
      </c>
      <c r="I344" s="13"/>
      <c r="J344" s="11"/>
      <c r="K344" s="50">
        <v>40052</v>
      </c>
    </row>
    <row r="345" spans="1:11" x14ac:dyDescent="0.3">
      <c r="A345" s="23">
        <f>EDATE(A343,1)</f>
        <v>40057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f t="shared" si="3"/>
        <v>40087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3"/>
        <v>40118</v>
      </c>
      <c r="B347" s="20" t="s">
        <v>291</v>
      </c>
      <c r="C347" s="13">
        <v>1.25</v>
      </c>
      <c r="D347" s="39">
        <v>3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 t="s">
        <v>302</v>
      </c>
    </row>
    <row r="348" spans="1:11" x14ac:dyDescent="0.3">
      <c r="A348" s="23">
        <f>EDATE(A347,1)</f>
        <v>40148</v>
      </c>
      <c r="B348" s="20" t="s">
        <v>48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48" t="s">
        <v>110</v>
      </c>
      <c r="B349" s="20"/>
      <c r="C349" s="13"/>
      <c r="D349" s="39"/>
      <c r="E349" s="51" t="s">
        <v>32</v>
      </c>
      <c r="F349" s="20"/>
      <c r="G349" s="13" t="str">
        <f>IF(ISBLANK(Table1[[#This Row],[EARNED]]),"",Table1[[#This Row],[EARNED]])</f>
        <v/>
      </c>
      <c r="H349" s="39"/>
      <c r="I349" s="51" t="s">
        <v>32</v>
      </c>
      <c r="J349" s="11"/>
      <c r="K349" s="20"/>
    </row>
    <row r="350" spans="1:11" x14ac:dyDescent="0.3">
      <c r="A350" s="23">
        <f>EDATE(A348,1)</f>
        <v>40179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ref="A351:A437" si="4">EDATE(A350,1)</f>
        <v>40210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4"/>
        <v>40238</v>
      </c>
      <c r="B352" s="20" t="s">
        <v>68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40260</v>
      </c>
    </row>
    <row r="353" spans="1:11" x14ac:dyDescent="0.3">
      <c r="A353" s="23"/>
      <c r="B353" s="20" t="s">
        <v>50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 t="s">
        <v>303</v>
      </c>
    </row>
    <row r="354" spans="1:11" x14ac:dyDescent="0.3">
      <c r="A354" s="23">
        <f>EDATE(A352,1)</f>
        <v>40269</v>
      </c>
      <c r="B354" s="20" t="s">
        <v>48</v>
      </c>
      <c r="C354" s="13">
        <v>1.25</v>
      </c>
      <c r="D354" s="39">
        <v>2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304</v>
      </c>
    </row>
    <row r="355" spans="1:11" x14ac:dyDescent="0.3">
      <c r="A355" s="23"/>
      <c r="B355" s="20" t="s">
        <v>50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 t="s">
        <v>305</v>
      </c>
    </row>
    <row r="356" spans="1:11" x14ac:dyDescent="0.3">
      <c r="A356" s="23">
        <f>EDATE(A354,1)</f>
        <v>40299</v>
      </c>
      <c r="B356" s="20" t="s">
        <v>85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2</v>
      </c>
      <c r="I356" s="13"/>
      <c r="J356" s="11"/>
      <c r="K356" s="20" t="s">
        <v>306</v>
      </c>
    </row>
    <row r="357" spans="1:11" x14ac:dyDescent="0.3">
      <c r="A357" s="23"/>
      <c r="B357" s="20" t="s">
        <v>85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2</v>
      </c>
      <c r="I357" s="13"/>
      <c r="J357" s="11"/>
      <c r="K357" s="20" t="s">
        <v>307</v>
      </c>
    </row>
    <row r="358" spans="1:11" x14ac:dyDescent="0.3">
      <c r="A358" s="23">
        <f>EDATE(A356,1)</f>
        <v>40330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si="4"/>
        <v>40360</v>
      </c>
      <c r="B359" s="20"/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f t="shared" si="4"/>
        <v>40391</v>
      </c>
      <c r="B360" s="20" t="s">
        <v>68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0">
        <v>40413</v>
      </c>
    </row>
    <row r="361" spans="1:11" x14ac:dyDescent="0.3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 t="s">
        <v>308</v>
      </c>
    </row>
    <row r="362" spans="1:11" x14ac:dyDescent="0.3">
      <c r="A362" s="23">
        <f>EDATE(A360,1)</f>
        <v>40422</v>
      </c>
      <c r="B362" s="20" t="s">
        <v>68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1</v>
      </c>
      <c r="I362" s="13"/>
      <c r="J362" s="11"/>
      <c r="K362" s="50">
        <v>40434</v>
      </c>
    </row>
    <row r="363" spans="1:11" x14ac:dyDescent="0.3">
      <c r="A363" s="23"/>
      <c r="B363" s="20" t="s">
        <v>68</v>
      </c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>
        <v>1</v>
      </c>
      <c r="I363" s="13"/>
      <c r="J363" s="11"/>
      <c r="K363" s="50">
        <v>40452</v>
      </c>
    </row>
    <row r="364" spans="1:11" x14ac:dyDescent="0.3">
      <c r="A364" s="23">
        <f>EDATE(A362,1)</f>
        <v>40452</v>
      </c>
      <c r="B364" s="20" t="s">
        <v>85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309</v>
      </c>
    </row>
    <row r="365" spans="1:11" x14ac:dyDescent="0.3">
      <c r="A365" s="23"/>
      <c r="B365" s="20" t="s">
        <v>310</v>
      </c>
      <c r="C365" s="13"/>
      <c r="D365" s="39">
        <v>1.1830000000000001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3">
      <c r="A366" s="23">
        <f>EDATE(A364,1)</f>
        <v>40483</v>
      </c>
      <c r="B366" s="20" t="s">
        <v>48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313</v>
      </c>
    </row>
    <row r="367" spans="1:11" x14ac:dyDescent="0.3">
      <c r="A367" s="23"/>
      <c r="B367" s="20" t="s">
        <v>311</v>
      </c>
      <c r="C367" s="13"/>
      <c r="D367" s="39">
        <v>0.27100000000000002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f>EDATE(A366,1)</f>
        <v>40513</v>
      </c>
      <c r="B368" s="20" t="s">
        <v>68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50">
        <v>40522</v>
      </c>
    </row>
    <row r="369" spans="1:11" x14ac:dyDescent="0.3">
      <c r="A369" s="23"/>
      <c r="B369" s="20" t="s">
        <v>132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3</v>
      </c>
      <c r="I369" s="13"/>
      <c r="J369" s="11"/>
      <c r="K369" s="20" t="s">
        <v>314</v>
      </c>
    </row>
    <row r="370" spans="1:11" x14ac:dyDescent="0.3">
      <c r="A370" s="23"/>
      <c r="B370" s="20" t="s">
        <v>68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40540</v>
      </c>
    </row>
    <row r="371" spans="1:11" x14ac:dyDescent="0.3">
      <c r="A371" s="23"/>
      <c r="B371" s="20" t="s">
        <v>312</v>
      </c>
      <c r="C371" s="13"/>
      <c r="D371" s="39">
        <v>1.0209999999999999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48" t="s">
        <v>109</v>
      </c>
      <c r="B372" s="20"/>
      <c r="C372" s="13"/>
      <c r="D372" s="39"/>
      <c r="E372" s="51" t="s">
        <v>32</v>
      </c>
      <c r="F372" s="20"/>
      <c r="G372" s="13" t="str">
        <f>IF(ISBLANK(Table1[[#This Row],[EARNED]]),"",Table1[[#This Row],[EARNED]])</f>
        <v/>
      </c>
      <c r="H372" s="39"/>
      <c r="I372" s="51" t="s">
        <v>32</v>
      </c>
      <c r="J372" s="11"/>
      <c r="K372" s="20"/>
    </row>
    <row r="373" spans="1:11" x14ac:dyDescent="0.3">
      <c r="A373" s="23">
        <f>EDATE(A368,1)</f>
        <v>40544</v>
      </c>
      <c r="B373" s="20" t="s">
        <v>144</v>
      </c>
      <c r="C373" s="13">
        <v>1.25</v>
      </c>
      <c r="D373" s="39">
        <v>0.106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f t="shared" si="4"/>
        <v>40575</v>
      </c>
      <c r="B374" s="20" t="s">
        <v>50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 t="s">
        <v>319</v>
      </c>
    </row>
    <row r="375" spans="1:11" x14ac:dyDescent="0.3">
      <c r="A375" s="23"/>
      <c r="B375" s="20" t="s">
        <v>85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2</v>
      </c>
      <c r="I375" s="13"/>
      <c r="J375" s="11"/>
      <c r="K375" s="20" t="s">
        <v>320</v>
      </c>
    </row>
    <row r="376" spans="1:11" x14ac:dyDescent="0.3">
      <c r="A376" s="23"/>
      <c r="B376" s="20" t="s">
        <v>315</v>
      </c>
      <c r="C376" s="13"/>
      <c r="D376" s="39">
        <v>0.158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3">
      <c r="A377" s="23">
        <f>EDATE(A374,1)</f>
        <v>40603</v>
      </c>
      <c r="B377" s="20" t="s">
        <v>68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0">
        <v>40611</v>
      </c>
    </row>
    <row r="378" spans="1:11" x14ac:dyDescent="0.3">
      <c r="A378" s="23"/>
      <c r="B378" s="20" t="s">
        <v>316</v>
      </c>
      <c r="C378" s="13"/>
      <c r="D378" s="39">
        <v>2.3479999999999999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EDATE(A377,1)</f>
        <v>40634</v>
      </c>
      <c r="B379" s="20" t="s">
        <v>85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321</v>
      </c>
    </row>
    <row r="380" spans="1:11" x14ac:dyDescent="0.3">
      <c r="A380" s="23"/>
      <c r="B380" s="20" t="s">
        <v>317</v>
      </c>
      <c r="C380" s="13"/>
      <c r="D380" s="39">
        <v>1.008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3">
      <c r="A381" s="23">
        <f>EDATE(A379,1)</f>
        <v>40664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322</v>
      </c>
    </row>
    <row r="382" spans="1:11" x14ac:dyDescent="0.3">
      <c r="A382" s="23"/>
      <c r="B382" s="20" t="s">
        <v>85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2</v>
      </c>
      <c r="I382" s="13"/>
      <c r="J382" s="11"/>
      <c r="K382" s="20" t="s">
        <v>323</v>
      </c>
    </row>
    <row r="383" spans="1:11" x14ac:dyDescent="0.3">
      <c r="A383" s="23"/>
      <c r="B383" s="20" t="s">
        <v>318</v>
      </c>
      <c r="C383" s="13"/>
      <c r="D383" s="39">
        <v>4.3120000000000003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EDATE(A381,1)</f>
        <v>40695</v>
      </c>
      <c r="B384" s="20" t="s">
        <v>318</v>
      </c>
      <c r="C384" s="13">
        <v>1.25</v>
      </c>
      <c r="D384" s="39">
        <v>4.3120000000000003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f t="shared" si="4"/>
        <v>40725</v>
      </c>
      <c r="B385" s="20" t="s">
        <v>324</v>
      </c>
      <c r="C385" s="13">
        <v>1.25</v>
      </c>
      <c r="D385" s="39">
        <v>0.85399999999999998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f t="shared" si="4"/>
        <v>40756</v>
      </c>
      <c r="B386" s="20" t="s">
        <v>325</v>
      </c>
      <c r="C386" s="13">
        <v>1.25</v>
      </c>
      <c r="D386" s="39">
        <v>0.34200000000000003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f t="shared" si="4"/>
        <v>40787</v>
      </c>
      <c r="B387" s="20" t="s">
        <v>247</v>
      </c>
      <c r="C387" s="13">
        <v>1.25</v>
      </c>
      <c r="D387" s="39">
        <v>1.7370000000000001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f t="shared" si="4"/>
        <v>40817</v>
      </c>
      <c r="B388" s="20" t="s">
        <v>85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329</v>
      </c>
    </row>
    <row r="389" spans="1:11" x14ac:dyDescent="0.3">
      <c r="A389" s="23"/>
      <c r="B389" s="20" t="s">
        <v>326</v>
      </c>
      <c r="C389" s="13"/>
      <c r="D389" s="39">
        <v>1.115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3">
      <c r="A390" s="23"/>
      <c r="B390" s="20" t="s">
        <v>68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1</v>
      </c>
      <c r="I390" s="13"/>
      <c r="J390" s="11"/>
      <c r="K390" s="50">
        <v>40849</v>
      </c>
    </row>
    <row r="391" spans="1:11" x14ac:dyDescent="0.3">
      <c r="A391" s="23">
        <f>EDATE(A388,1)</f>
        <v>40848</v>
      </c>
      <c r="B391" s="20" t="s">
        <v>327</v>
      </c>
      <c r="C391" s="13">
        <v>1.25</v>
      </c>
      <c r="D391" s="39">
        <v>1.6619999999999999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f t="shared" si="4"/>
        <v>40878</v>
      </c>
      <c r="B392" s="20" t="s">
        <v>48</v>
      </c>
      <c r="C392" s="13">
        <v>1.25</v>
      </c>
      <c r="D392" s="39">
        <v>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 t="s">
        <v>330</v>
      </c>
    </row>
    <row r="393" spans="1:11" x14ac:dyDescent="0.3">
      <c r="A393" s="23"/>
      <c r="B393" s="20" t="s">
        <v>68</v>
      </c>
      <c r="C393" s="13"/>
      <c r="D393" s="39"/>
      <c r="E393" s="13"/>
      <c r="F393" s="20"/>
      <c r="G393" s="13" t="str">
        <f>IF(ISBLANK(Table1[[#This Row],[EARNED]]),"",Table1[[#This Row],[EARNED]])</f>
        <v/>
      </c>
      <c r="H393" s="39">
        <v>1</v>
      </c>
      <c r="I393" s="13"/>
      <c r="J393" s="11"/>
      <c r="K393" s="50">
        <v>40890</v>
      </c>
    </row>
    <row r="394" spans="1:11" x14ac:dyDescent="0.3">
      <c r="A394" s="23"/>
      <c r="B394" s="20" t="s">
        <v>291</v>
      </c>
      <c r="C394" s="13"/>
      <c r="D394" s="39">
        <v>3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23"/>
      <c r="B395" s="20" t="s">
        <v>328</v>
      </c>
      <c r="C395" s="13"/>
      <c r="D395" s="39">
        <v>2.9119999999999999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/>
    </row>
    <row r="396" spans="1:11" x14ac:dyDescent="0.3">
      <c r="A396" s="48" t="s">
        <v>108</v>
      </c>
      <c r="B396" s="20"/>
      <c r="C396" s="13"/>
      <c r="D396" s="39"/>
      <c r="E396" s="51" t="s">
        <v>32</v>
      </c>
      <c r="F396" s="20"/>
      <c r="G396" s="13" t="str">
        <f>IF(ISBLANK(Table1[[#This Row],[EARNED]]),"",Table1[[#This Row],[EARNED]])</f>
        <v/>
      </c>
      <c r="H396" s="39"/>
      <c r="I396" s="51" t="s">
        <v>32</v>
      </c>
      <c r="J396" s="11"/>
      <c r="K396" s="20"/>
    </row>
    <row r="397" spans="1:11" x14ac:dyDescent="0.3">
      <c r="A397" s="23">
        <f>EDATE(A392,1)</f>
        <v>40909</v>
      </c>
      <c r="B397" s="20" t="s">
        <v>68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50">
        <v>40912</v>
      </c>
    </row>
    <row r="398" spans="1:11" x14ac:dyDescent="0.3">
      <c r="A398" s="23">
        <f t="shared" si="4"/>
        <v>40940</v>
      </c>
      <c r="B398" s="20" t="s">
        <v>68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50">
        <v>40959</v>
      </c>
    </row>
    <row r="399" spans="1:11" x14ac:dyDescent="0.3">
      <c r="A399" s="23"/>
      <c r="B399" s="20" t="s">
        <v>50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331</v>
      </c>
    </row>
    <row r="400" spans="1:11" x14ac:dyDescent="0.3">
      <c r="A400" s="23">
        <f>EDATE(A398,1)</f>
        <v>40969</v>
      </c>
      <c r="B400" s="20" t="s">
        <v>291</v>
      </c>
      <c r="C400" s="13">
        <v>1.25</v>
      </c>
      <c r="D400" s="39">
        <v>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332</v>
      </c>
    </row>
    <row r="401" spans="1:11" x14ac:dyDescent="0.3">
      <c r="A401" s="23"/>
      <c r="B401" s="20" t="s">
        <v>68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1</v>
      </c>
      <c r="I401" s="13"/>
      <c r="J401" s="11"/>
      <c r="K401" s="50">
        <v>40998</v>
      </c>
    </row>
    <row r="402" spans="1:11" x14ac:dyDescent="0.3">
      <c r="A402" s="23"/>
      <c r="B402" s="20" t="s">
        <v>50</v>
      </c>
      <c r="C402" s="13"/>
      <c r="D402" s="39"/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 t="s">
        <v>333</v>
      </c>
    </row>
    <row r="403" spans="1:11" x14ac:dyDescent="0.3">
      <c r="A403" s="23">
        <f>EDATE(A400,1)</f>
        <v>41000</v>
      </c>
      <c r="B403" s="20" t="s">
        <v>85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>
        <v>2</v>
      </c>
      <c r="I403" s="13"/>
      <c r="J403" s="11"/>
      <c r="K403" s="20" t="s">
        <v>334</v>
      </c>
    </row>
    <row r="404" spans="1:11" x14ac:dyDescent="0.3">
      <c r="A404" s="23"/>
      <c r="B404" s="20" t="s">
        <v>48</v>
      </c>
      <c r="C404" s="13"/>
      <c r="D404" s="39">
        <v>2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3">
      <c r="A405" s="23"/>
      <c r="B405" s="20" t="s">
        <v>85</v>
      </c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>
        <v>2</v>
      </c>
      <c r="I405" s="13"/>
      <c r="J405" s="11"/>
      <c r="K405" s="20" t="s">
        <v>342</v>
      </c>
    </row>
    <row r="406" spans="1:11" x14ac:dyDescent="0.3">
      <c r="A406" s="23">
        <f>EDATE(A403,1)</f>
        <v>41030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343</v>
      </c>
    </row>
    <row r="407" spans="1:11" x14ac:dyDescent="0.3">
      <c r="A407" s="23"/>
      <c r="B407" s="20" t="s">
        <v>68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344</v>
      </c>
    </row>
    <row r="408" spans="1:11" x14ac:dyDescent="0.3">
      <c r="A408" s="23"/>
      <c r="B408" s="20" t="s">
        <v>57</v>
      </c>
      <c r="C408" s="13"/>
      <c r="D408" s="39">
        <v>2.9420000000000002</v>
      </c>
      <c r="E408" s="13"/>
      <c r="F408" s="20"/>
      <c r="G408" s="13"/>
      <c r="H408" s="39"/>
      <c r="I408" s="13"/>
      <c r="J408" s="11"/>
      <c r="K408" s="20"/>
    </row>
    <row r="409" spans="1:11" x14ac:dyDescent="0.3">
      <c r="A409" s="23">
        <f>EDATE(A406,1)</f>
        <v>41061</v>
      </c>
      <c r="B409" s="20" t="s">
        <v>335</v>
      </c>
      <c r="C409" s="13">
        <v>1.25</v>
      </c>
      <c r="D409" s="39">
        <v>1.802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f>EDATE(A409,1)</f>
        <v>41091</v>
      </c>
      <c r="B410" s="20" t="s">
        <v>336</v>
      </c>
      <c r="C410" s="13">
        <v>1.25</v>
      </c>
      <c r="D410" s="39">
        <v>5.1999999999999998E-2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/>
      <c r="B411" s="20" t="s">
        <v>68</v>
      </c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>
        <v>1</v>
      </c>
      <c r="I411" s="13"/>
      <c r="J411" s="11"/>
      <c r="K411" s="50">
        <v>41095</v>
      </c>
    </row>
    <row r="412" spans="1:11" x14ac:dyDescent="0.3">
      <c r="A412" s="23">
        <f>EDATE(A410,1)</f>
        <v>41122</v>
      </c>
      <c r="B412" s="20" t="s">
        <v>85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2</v>
      </c>
      <c r="I412" s="13"/>
      <c r="J412" s="11"/>
      <c r="K412" s="20" t="s">
        <v>345</v>
      </c>
    </row>
    <row r="413" spans="1:11" x14ac:dyDescent="0.3">
      <c r="A413" s="23"/>
      <c r="B413" s="20" t="s">
        <v>68</v>
      </c>
      <c r="C413" s="13"/>
      <c r="D413" s="39"/>
      <c r="E413" s="13"/>
      <c r="F413" s="20"/>
      <c r="G413" s="13"/>
      <c r="H413" s="39">
        <v>1</v>
      </c>
      <c r="I413" s="13"/>
      <c r="J413" s="11"/>
      <c r="K413" s="50">
        <v>41138</v>
      </c>
    </row>
    <row r="414" spans="1:11" x14ac:dyDescent="0.3">
      <c r="A414" s="23"/>
      <c r="B414" s="20" t="s">
        <v>337</v>
      </c>
      <c r="C414" s="13"/>
      <c r="D414" s="39">
        <v>2.0310000000000001</v>
      </c>
      <c r="E414" s="13"/>
      <c r="F414" s="20"/>
      <c r="G414" s="13"/>
      <c r="H414" s="39"/>
      <c r="I414" s="13"/>
      <c r="J414" s="11"/>
      <c r="K414" s="20"/>
    </row>
    <row r="415" spans="1:11" x14ac:dyDescent="0.3">
      <c r="A415" s="23">
        <f>EDATE(A412,1)</f>
        <v>41153</v>
      </c>
      <c r="B415" s="20" t="s">
        <v>338</v>
      </c>
      <c r="C415" s="13">
        <v>1.25</v>
      </c>
      <c r="D415" s="39">
        <v>1.623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4"/>
        <v>41183</v>
      </c>
      <c r="B416" s="20" t="s">
        <v>339</v>
      </c>
      <c r="C416" s="13">
        <v>1.25</v>
      </c>
      <c r="D416" s="39">
        <v>2.508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23">
        <f t="shared" si="4"/>
        <v>41214</v>
      </c>
      <c r="B417" s="20" t="s">
        <v>225</v>
      </c>
      <c r="C417" s="13">
        <v>1.25</v>
      </c>
      <c r="D417" s="39">
        <v>1.71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3">
      <c r="A418" s="23"/>
      <c r="B418" s="20" t="s">
        <v>68</v>
      </c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>
        <v>1</v>
      </c>
      <c r="I418" s="13"/>
      <c r="J418" s="11"/>
      <c r="K418" s="50">
        <v>41241</v>
      </c>
    </row>
    <row r="419" spans="1:11" x14ac:dyDescent="0.3">
      <c r="A419" s="23">
        <f>EDATE(A417,1)</f>
        <v>41244</v>
      </c>
      <c r="B419" s="20" t="s">
        <v>340</v>
      </c>
      <c r="C419" s="13">
        <v>1.25</v>
      </c>
      <c r="D419" s="39">
        <v>1.7250000000000001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48" t="s">
        <v>107</v>
      </c>
      <c r="B420" s="20"/>
      <c r="C420" s="13"/>
      <c r="D420" s="39"/>
      <c r="E420" s="51" t="s">
        <v>32</v>
      </c>
      <c r="F420" s="20"/>
      <c r="G420" s="13" t="str">
        <f>IF(ISBLANK(Table1[[#This Row],[EARNED]]),"",Table1[[#This Row],[EARNED]])</f>
        <v/>
      </c>
      <c r="H420" s="39"/>
      <c r="I420" s="51" t="s">
        <v>32</v>
      </c>
      <c r="J420" s="11"/>
      <c r="K420" s="20"/>
    </row>
    <row r="421" spans="1:11" x14ac:dyDescent="0.3">
      <c r="A421" s="23">
        <f>EDATE(A419,1)</f>
        <v>41275</v>
      </c>
      <c r="B421" s="20" t="s">
        <v>49</v>
      </c>
      <c r="C421" s="13">
        <v>1.25</v>
      </c>
      <c r="D421" s="39">
        <v>1.302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3">
      <c r="A422" s="23">
        <f t="shared" si="4"/>
        <v>41306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4"/>
        <v>41334</v>
      </c>
      <c r="B423" s="20" t="s">
        <v>341</v>
      </c>
      <c r="C423" s="13">
        <v>1.25</v>
      </c>
      <c r="D423" s="39">
        <v>2.8820000000000001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23">
        <f t="shared" si="4"/>
        <v>41365</v>
      </c>
      <c r="B424" s="20" t="s">
        <v>50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346</v>
      </c>
    </row>
    <row r="425" spans="1:11" x14ac:dyDescent="0.3">
      <c r="A425" s="23"/>
      <c r="B425" s="20" t="s">
        <v>159</v>
      </c>
      <c r="C425" s="13"/>
      <c r="D425" s="39"/>
      <c r="E425" s="13"/>
      <c r="F425" s="20"/>
      <c r="G425" s="13"/>
      <c r="H425" s="39">
        <v>5</v>
      </c>
      <c r="I425" s="13"/>
      <c r="J425" s="11"/>
      <c r="K425" s="20" t="s">
        <v>347</v>
      </c>
    </row>
    <row r="426" spans="1:11" x14ac:dyDescent="0.3">
      <c r="A426" s="23"/>
      <c r="B426" s="20" t="s">
        <v>132</v>
      </c>
      <c r="C426" s="13"/>
      <c r="D426" s="39"/>
      <c r="E426" s="13"/>
      <c r="F426" s="20"/>
      <c r="G426" s="13"/>
      <c r="H426" s="39">
        <v>3</v>
      </c>
      <c r="I426" s="13"/>
      <c r="J426" s="11"/>
      <c r="K426" s="20" t="s">
        <v>348</v>
      </c>
    </row>
    <row r="427" spans="1:11" x14ac:dyDescent="0.3">
      <c r="A427" s="23"/>
      <c r="B427" s="20" t="s">
        <v>50</v>
      </c>
      <c r="C427" s="13"/>
      <c r="D427" s="39"/>
      <c r="E427" s="13"/>
      <c r="F427" s="20"/>
      <c r="G427" s="13"/>
      <c r="H427" s="39"/>
      <c r="I427" s="13"/>
      <c r="J427" s="11"/>
      <c r="K427" s="20" t="s">
        <v>349</v>
      </c>
    </row>
    <row r="428" spans="1:11" x14ac:dyDescent="0.3">
      <c r="A428" s="23"/>
      <c r="B428" s="20" t="s">
        <v>50</v>
      </c>
      <c r="C428" s="13"/>
      <c r="D428" s="39"/>
      <c r="E428" s="13"/>
      <c r="F428" s="20"/>
      <c r="G428" s="13"/>
      <c r="H428" s="39"/>
      <c r="I428" s="13"/>
      <c r="J428" s="11"/>
      <c r="K428" s="20" t="s">
        <v>350</v>
      </c>
    </row>
    <row r="429" spans="1:11" x14ac:dyDescent="0.3">
      <c r="A429" s="23"/>
      <c r="B429" s="20" t="s">
        <v>341</v>
      </c>
      <c r="C429" s="13"/>
      <c r="D429" s="39">
        <v>2.887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20"/>
    </row>
    <row r="430" spans="1:11" x14ac:dyDescent="0.3">
      <c r="A430" s="23">
        <f>EDATE(A424,1)</f>
        <v>41395</v>
      </c>
      <c r="B430" s="20" t="s">
        <v>85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2</v>
      </c>
      <c r="I430" s="13"/>
      <c r="J430" s="11"/>
      <c r="K430" s="20" t="s">
        <v>363</v>
      </c>
    </row>
    <row r="431" spans="1:11" x14ac:dyDescent="0.3">
      <c r="A431" s="23"/>
      <c r="B431" s="20" t="s">
        <v>351</v>
      </c>
      <c r="C431" s="13"/>
      <c r="D431" s="39">
        <v>2.6059999999999999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3">
      <c r="A432" s="23">
        <f>EDATE(A430,1)</f>
        <v>41426</v>
      </c>
      <c r="B432" s="20" t="s">
        <v>352</v>
      </c>
      <c r="C432" s="13">
        <v>1.25</v>
      </c>
      <c r="D432" s="39">
        <v>2.0209999999999999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23">
        <f t="shared" si="4"/>
        <v>41456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3">
      <c r="A434" s="23">
        <f t="shared" si="4"/>
        <v>41487</v>
      </c>
      <c r="B434" s="20" t="s">
        <v>353</v>
      </c>
      <c r="C434" s="13">
        <v>1.25</v>
      </c>
      <c r="D434" s="39">
        <v>1.827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3">
      <c r="A435" s="23">
        <f t="shared" si="4"/>
        <v>41518</v>
      </c>
      <c r="B435" s="20" t="s">
        <v>354</v>
      </c>
      <c r="C435" s="13">
        <v>1.25</v>
      </c>
      <c r="D435" s="39">
        <v>2.2440000000000002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3">
      <c r="A436" s="23">
        <f t="shared" si="4"/>
        <v>41548</v>
      </c>
      <c r="B436" s="20" t="s">
        <v>355</v>
      </c>
      <c r="C436" s="13">
        <v>1.25</v>
      </c>
      <c r="D436" s="39">
        <v>2.7650000000000001</v>
      </c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3">
      <c r="A437" s="23">
        <f t="shared" si="4"/>
        <v>41579</v>
      </c>
      <c r="B437" s="20" t="s">
        <v>68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1</v>
      </c>
      <c r="I437" s="13"/>
      <c r="J437" s="11"/>
      <c r="K437" s="50">
        <v>41597</v>
      </c>
    </row>
    <row r="438" spans="1:11" x14ac:dyDescent="0.3">
      <c r="A438" s="23"/>
      <c r="B438" s="20" t="s">
        <v>356</v>
      </c>
      <c r="C438" s="13"/>
      <c r="D438" s="39">
        <v>2.8439999999999999</v>
      </c>
      <c r="E438" s="13"/>
      <c r="F438" s="20"/>
      <c r="G438" s="13" t="str">
        <f>IF(ISBLANK(Table1[[#This Row],[EARNED]]),"",Table1[[#This Row],[EARNED]])</f>
        <v/>
      </c>
      <c r="H438" s="39"/>
      <c r="I438" s="13"/>
      <c r="J438" s="11"/>
      <c r="K438" s="20"/>
    </row>
    <row r="439" spans="1:11" x14ac:dyDescent="0.3">
      <c r="A439" s="23">
        <f>EDATE(A437,1)</f>
        <v>41609</v>
      </c>
      <c r="B439" s="20" t="s">
        <v>85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2</v>
      </c>
      <c r="I439" s="13"/>
      <c r="J439" s="11"/>
      <c r="K439" s="20" t="s">
        <v>364</v>
      </c>
    </row>
    <row r="440" spans="1:11" x14ac:dyDescent="0.3">
      <c r="A440" s="23"/>
      <c r="B440" s="20" t="s">
        <v>357</v>
      </c>
      <c r="C440" s="13"/>
      <c r="D440" s="39">
        <v>1.454</v>
      </c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/>
    </row>
    <row r="441" spans="1:11" x14ac:dyDescent="0.3">
      <c r="A441" s="48" t="s">
        <v>106</v>
      </c>
      <c r="B441" s="20"/>
      <c r="C441" s="13"/>
      <c r="D441" s="39"/>
      <c r="E441" s="51" t="s">
        <v>32</v>
      </c>
      <c r="F441" s="20"/>
      <c r="G441" s="13" t="str">
        <f>IF(ISBLANK(Table1[[#This Row],[EARNED]]),"",Table1[[#This Row],[EARNED]])</f>
        <v/>
      </c>
      <c r="H441" s="39"/>
      <c r="I441" s="51" t="s">
        <v>32</v>
      </c>
      <c r="J441" s="11"/>
      <c r="K441" s="20"/>
    </row>
    <row r="442" spans="1:11" x14ac:dyDescent="0.3">
      <c r="A442" s="23">
        <f>EDATE(A439,1)</f>
        <v>41640</v>
      </c>
      <c r="B442" s="20" t="s">
        <v>68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0">
        <v>41669</v>
      </c>
    </row>
    <row r="443" spans="1:11" x14ac:dyDescent="0.3">
      <c r="A443" s="23"/>
      <c r="B443" s="20" t="s">
        <v>358</v>
      </c>
      <c r="C443" s="13"/>
      <c r="D443" s="39">
        <v>1.837</v>
      </c>
      <c r="E443" s="13"/>
      <c r="F443" s="20"/>
      <c r="G443" s="13" t="str">
        <f>IF(ISBLANK(Table1[[#This Row],[EARNED]]),"",Table1[[#This Row],[EARNED]])</f>
        <v/>
      </c>
      <c r="H443" s="39"/>
      <c r="I443" s="13"/>
      <c r="J443" s="11"/>
      <c r="K443" s="20"/>
    </row>
    <row r="444" spans="1:11" x14ac:dyDescent="0.3">
      <c r="A444" s="23">
        <f>EDATE(A442,1)</f>
        <v>41671</v>
      </c>
      <c r="B444" s="20" t="s">
        <v>359</v>
      </c>
      <c r="C444" s="13">
        <v>1.25</v>
      </c>
      <c r="D444" s="39">
        <v>0.48499999999999999</v>
      </c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/>
    </row>
    <row r="445" spans="1:11" x14ac:dyDescent="0.3">
      <c r="A445" s="23">
        <f t="shared" ref="A445:A457" si="5">EDATE(A444,1)</f>
        <v>41699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si="5"/>
        <v>41730</v>
      </c>
      <c r="B446" s="20" t="s">
        <v>360</v>
      </c>
      <c r="C446" s="13">
        <v>1.25</v>
      </c>
      <c r="D446" s="39">
        <v>2.5209999999999999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f t="shared" si="5"/>
        <v>41760</v>
      </c>
      <c r="B447" s="20" t="s">
        <v>361</v>
      </c>
      <c r="C447" s="13">
        <v>1.25</v>
      </c>
      <c r="D447" s="39">
        <v>2.794</v>
      </c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3">
      <c r="A448" s="23"/>
      <c r="B448" s="20" t="s">
        <v>208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>
        <v>7</v>
      </c>
      <c r="I448" s="13"/>
      <c r="J448" s="11"/>
      <c r="K448" s="20" t="s">
        <v>365</v>
      </c>
    </row>
    <row r="449" spans="1:11" x14ac:dyDescent="0.3">
      <c r="A449" s="23">
        <f>EDATE(A447,1)</f>
        <v>41791</v>
      </c>
      <c r="B449" s="20" t="s">
        <v>362</v>
      </c>
      <c r="C449" s="13">
        <v>1.25</v>
      </c>
      <c r="D449" s="39">
        <v>1.41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 t="shared" si="5"/>
        <v>41821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3">
      <c r="A451" s="23">
        <f t="shared" si="5"/>
        <v>41852</v>
      </c>
      <c r="B451" s="20" t="s">
        <v>366</v>
      </c>
      <c r="C451" s="13">
        <v>1.25</v>
      </c>
      <c r="D451" s="39">
        <v>0.67900000000000005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23">
        <f t="shared" si="5"/>
        <v>41883</v>
      </c>
      <c r="B452" s="20" t="s">
        <v>85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2</v>
      </c>
      <c r="I452" s="13"/>
      <c r="J452" s="11"/>
      <c r="K452" s="20" t="s">
        <v>371</v>
      </c>
    </row>
    <row r="453" spans="1:11" x14ac:dyDescent="0.3">
      <c r="A453" s="23"/>
      <c r="B453" s="20" t="s">
        <v>367</v>
      </c>
      <c r="C453" s="13"/>
      <c r="D453" s="39">
        <v>1.3620000000000001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/>
    </row>
    <row r="454" spans="1:11" x14ac:dyDescent="0.3">
      <c r="A454" s="23">
        <f>EDATE(A452,1)</f>
        <v>41913</v>
      </c>
      <c r="B454" s="20" t="s">
        <v>368</v>
      </c>
      <c r="C454" s="13">
        <v>1.25</v>
      </c>
      <c r="D454" s="39">
        <v>0.80600000000000005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3">
      <c r="A455" s="23"/>
      <c r="B455" s="20" t="s">
        <v>129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4</v>
      </c>
      <c r="I455" s="13"/>
      <c r="J455" s="11"/>
      <c r="K455" s="20" t="s">
        <v>372</v>
      </c>
    </row>
    <row r="456" spans="1:11" x14ac:dyDescent="0.3">
      <c r="A456" s="23">
        <f>EDATE(A454,1)</f>
        <v>41944</v>
      </c>
      <c r="B456" s="20" t="s">
        <v>369</v>
      </c>
      <c r="C456" s="13">
        <v>1.25</v>
      </c>
      <c r="D456" s="39">
        <v>0.52500000000000002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3">
      <c r="A457" s="23">
        <f t="shared" si="5"/>
        <v>41974</v>
      </c>
      <c r="B457" s="20" t="s">
        <v>85</v>
      </c>
      <c r="C457" s="13">
        <v>1.25</v>
      </c>
      <c r="D457" s="39"/>
      <c r="E457" s="13"/>
      <c r="F457" s="20"/>
      <c r="G457" s="13">
        <f>IF(ISBLANK(Table1[[#This Row],[EARNED]]),"",Table1[[#This Row],[EARNED]])</f>
        <v>1.25</v>
      </c>
      <c r="H457" s="39">
        <v>2</v>
      </c>
      <c r="I457" s="13"/>
      <c r="J457" s="11"/>
      <c r="K457" s="20"/>
    </row>
    <row r="458" spans="1:11" x14ac:dyDescent="0.3">
      <c r="A458" s="23"/>
      <c r="B458" s="20" t="s">
        <v>68</v>
      </c>
      <c r="C458" s="13"/>
      <c r="D458" s="39">
        <v>1</v>
      </c>
      <c r="E458" s="13"/>
      <c r="F458" s="20"/>
      <c r="G458" s="13" t="str">
        <f>IF(ISBLANK(Table1[[#This Row],[EARNED]]),"",Table1[[#This Row],[EARNED]])</f>
        <v/>
      </c>
      <c r="H458" s="39"/>
      <c r="I458" s="13"/>
      <c r="J458" s="11"/>
      <c r="K458" s="20"/>
    </row>
    <row r="459" spans="1:11" x14ac:dyDescent="0.3">
      <c r="A459" s="23"/>
      <c r="B459" s="20" t="s">
        <v>370</v>
      </c>
      <c r="C459" s="13"/>
      <c r="D459" s="39">
        <v>1.26</v>
      </c>
      <c r="E459" s="13"/>
      <c r="F459" s="20"/>
      <c r="G459" s="13" t="str">
        <f>IF(ISBLANK(Table1[[#This Row],[EARNED]]),"",Table1[[#This Row],[EARNED]])</f>
        <v/>
      </c>
      <c r="H459" s="39"/>
      <c r="I459" s="13"/>
      <c r="J459" s="11"/>
      <c r="K459" s="20"/>
    </row>
    <row r="460" spans="1:11" x14ac:dyDescent="0.3">
      <c r="A460" s="48" t="s">
        <v>43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3">
      <c r="A461" s="40">
        <v>42005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53</v>
      </c>
    </row>
    <row r="462" spans="1:11" x14ac:dyDescent="0.3">
      <c r="A462" s="40"/>
      <c r="B462" s="20" t="s">
        <v>49</v>
      </c>
      <c r="C462" s="13"/>
      <c r="D462" s="39">
        <v>1.302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42036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42064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42095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42125</v>
      </c>
      <c r="B466" s="20" t="s">
        <v>50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54</v>
      </c>
    </row>
    <row r="467" spans="1:11" x14ac:dyDescent="0.3">
      <c r="A467" s="40"/>
      <c r="B467" s="20" t="s">
        <v>51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55</v>
      </c>
    </row>
    <row r="468" spans="1:11" x14ac:dyDescent="0.3">
      <c r="A468" s="40"/>
      <c r="B468" s="20" t="s">
        <v>52</v>
      </c>
      <c r="C468" s="13"/>
      <c r="D468" s="39">
        <v>2.2370000000000001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42156</v>
      </c>
      <c r="B469" s="20"/>
      <c r="C469" s="13">
        <v>1.25</v>
      </c>
      <c r="D469" s="43"/>
      <c r="E469" s="9"/>
      <c r="F469" s="15"/>
      <c r="G469" s="42">
        <f>IF(ISBLANK(Table1[[#This Row],[EARNED]]),"",Table1[[#This Row],[EARNED]])</f>
        <v>1.25</v>
      </c>
      <c r="H469" s="43"/>
      <c r="I469" s="9"/>
      <c r="J469" s="12"/>
      <c r="K469" s="15"/>
    </row>
    <row r="470" spans="1:11" x14ac:dyDescent="0.3">
      <c r="A470" s="40">
        <v>42186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42217</v>
      </c>
      <c r="B471" s="20" t="s">
        <v>56</v>
      </c>
      <c r="C471" s="13">
        <v>1.25</v>
      </c>
      <c r="D471" s="39">
        <v>1.65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42248</v>
      </c>
      <c r="B472" s="20" t="s">
        <v>57</v>
      </c>
      <c r="C472" s="13">
        <v>1.25</v>
      </c>
      <c r="D472" s="39">
        <v>2.9420000000000002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42278</v>
      </c>
      <c r="B473" s="20" t="s">
        <v>58</v>
      </c>
      <c r="C473" s="13">
        <v>1.25</v>
      </c>
      <c r="D473" s="39">
        <v>3.0419999999999998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42309</v>
      </c>
      <c r="B474" s="20" t="s">
        <v>59</v>
      </c>
      <c r="C474" s="13">
        <v>1.25</v>
      </c>
      <c r="D474" s="39">
        <v>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62</v>
      </c>
    </row>
    <row r="475" spans="1:11" x14ac:dyDescent="0.3">
      <c r="A475" s="40"/>
      <c r="B475" s="20" t="s">
        <v>60</v>
      </c>
      <c r="C475" s="13"/>
      <c r="D475" s="39">
        <v>2.81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42339</v>
      </c>
      <c r="B476" s="20" t="s">
        <v>61</v>
      </c>
      <c r="C476" s="13">
        <v>1.25</v>
      </c>
      <c r="D476" s="39">
        <v>1.2150000000000001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8" t="s">
        <v>44</v>
      </c>
      <c r="B477" s="20"/>
      <c r="C477" s="13"/>
      <c r="D477" s="39"/>
      <c r="E477" s="34" t="s">
        <v>32</v>
      </c>
      <c r="F477" s="20"/>
      <c r="G477" s="13" t="str">
        <f>IF(ISBLANK(Table1[[#This Row],[EARNED]]),"",Table1[[#This Row],[EARNED]])</f>
        <v/>
      </c>
      <c r="H477" s="39"/>
      <c r="I477" s="34" t="s">
        <v>32</v>
      </c>
      <c r="J477" s="11"/>
      <c r="K477" s="20"/>
    </row>
    <row r="478" spans="1:11" x14ac:dyDescent="0.3">
      <c r="A478" s="40">
        <v>42370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42401</v>
      </c>
      <c r="B479" s="20" t="s">
        <v>63</v>
      </c>
      <c r="C479" s="13">
        <v>1.25</v>
      </c>
      <c r="D479" s="39">
        <v>0.98499999999999999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42430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42461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70</v>
      </c>
    </row>
    <row r="482" spans="1:11" x14ac:dyDescent="0.3">
      <c r="A482" s="40"/>
      <c r="B482" s="20" t="s">
        <v>64</v>
      </c>
      <c r="C482" s="13"/>
      <c r="D482" s="39">
        <v>4.3289999999999997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42491</v>
      </c>
      <c r="B483" s="20" t="s">
        <v>65</v>
      </c>
      <c r="C483" s="13">
        <v>1.25</v>
      </c>
      <c r="D483" s="39">
        <v>3.4790000000000001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42522</v>
      </c>
      <c r="B484" s="20" t="s">
        <v>66</v>
      </c>
      <c r="C484" s="13">
        <v>1.25</v>
      </c>
      <c r="D484" s="39">
        <v>4.1829999999999998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42552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42583</v>
      </c>
      <c r="B486" s="20" t="s">
        <v>67</v>
      </c>
      <c r="C486" s="13">
        <v>1.25</v>
      </c>
      <c r="D486" s="39">
        <v>1.294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42614</v>
      </c>
      <c r="B487" s="20" t="s">
        <v>68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20"/>
    </row>
    <row r="488" spans="1:11" x14ac:dyDescent="0.3">
      <c r="A488" s="40"/>
      <c r="B488" s="20" t="s">
        <v>68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9">
        <v>45164</v>
      </c>
    </row>
    <row r="489" spans="1:11" x14ac:dyDescent="0.3">
      <c r="A489" s="40"/>
      <c r="B489" s="20" t="s">
        <v>69</v>
      </c>
      <c r="C489" s="13"/>
      <c r="D489" s="39">
        <v>0.49399999999999999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42644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71</v>
      </c>
    </row>
    <row r="491" spans="1:11" x14ac:dyDescent="0.3">
      <c r="A491" s="40"/>
      <c r="B491" s="20" t="s">
        <v>72</v>
      </c>
      <c r="C491" s="13"/>
      <c r="D491" s="39">
        <v>0.60599999999999998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42675</v>
      </c>
      <c r="B492" s="20" t="s">
        <v>73</v>
      </c>
      <c r="C492" s="13">
        <v>1.25</v>
      </c>
      <c r="D492" s="39">
        <v>0.64800000000000002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42705</v>
      </c>
      <c r="B493" s="20" t="s">
        <v>59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/>
      <c r="B494" s="20" t="s">
        <v>74</v>
      </c>
      <c r="C494" s="13"/>
      <c r="D494" s="39">
        <v>0.38300000000000001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8" t="s">
        <v>45</v>
      </c>
      <c r="B495" s="20"/>
      <c r="C495" s="13"/>
      <c r="D495" s="39"/>
      <c r="E495" s="34" t="s">
        <v>32</v>
      </c>
      <c r="F495" s="20"/>
      <c r="G495" s="13" t="str">
        <f>IF(ISBLANK(Table1[[#This Row],[EARNED]]),"",Table1[[#This Row],[EARNED]])</f>
        <v/>
      </c>
      <c r="H495" s="39"/>
      <c r="I495" s="34" t="s">
        <v>32</v>
      </c>
      <c r="J495" s="11"/>
      <c r="K495" s="20"/>
    </row>
    <row r="496" spans="1:11" x14ac:dyDescent="0.3">
      <c r="A496" s="40">
        <v>42736</v>
      </c>
      <c r="B496" s="20" t="s">
        <v>75</v>
      </c>
      <c r="C496" s="13">
        <v>1.25</v>
      </c>
      <c r="D496" s="39">
        <v>1.708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42767</v>
      </c>
      <c r="B497" s="20" t="s">
        <v>76</v>
      </c>
      <c r="C497" s="13">
        <v>1.25</v>
      </c>
      <c r="D497" s="39">
        <v>1.9330000000000001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42795</v>
      </c>
      <c r="B498" s="20" t="s">
        <v>77</v>
      </c>
      <c r="C498" s="13">
        <v>1.25</v>
      </c>
      <c r="D498" s="39">
        <v>0.04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42826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42856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42887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42917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42948</v>
      </c>
      <c r="B503" s="20" t="s">
        <v>78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42979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43009</v>
      </c>
      <c r="B505" s="20" t="s">
        <v>51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81</v>
      </c>
    </row>
    <row r="506" spans="1:11" x14ac:dyDescent="0.3">
      <c r="A506" s="40"/>
      <c r="B506" s="20" t="s">
        <v>72</v>
      </c>
      <c r="C506" s="13"/>
      <c r="D506" s="39">
        <v>1.6060000000000001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43040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43070</v>
      </c>
      <c r="B508" s="20" t="s">
        <v>79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80</v>
      </c>
    </row>
    <row r="509" spans="1:11" x14ac:dyDescent="0.3">
      <c r="A509" s="48" t="s">
        <v>46</v>
      </c>
      <c r="B509" s="20"/>
      <c r="C509" s="13"/>
      <c r="D509" s="39"/>
      <c r="E509" s="34" t="s">
        <v>32</v>
      </c>
      <c r="F509" s="20"/>
      <c r="G509" s="13" t="str">
        <f>IF(ISBLANK(Table1[[#This Row],[EARNED]]),"",Table1[[#This Row],[EARNED]])</f>
        <v/>
      </c>
      <c r="H509" s="39"/>
      <c r="I509" s="34" t="s">
        <v>32</v>
      </c>
      <c r="J509" s="11"/>
      <c r="K509" s="20"/>
    </row>
    <row r="510" spans="1:11" x14ac:dyDescent="0.3">
      <c r="A510" s="40">
        <v>43101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43132</v>
      </c>
      <c r="B511" s="20" t="s">
        <v>50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82</v>
      </c>
    </row>
    <row r="512" spans="1:11" x14ac:dyDescent="0.3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83</v>
      </c>
    </row>
    <row r="513" spans="1:11" x14ac:dyDescent="0.3">
      <c r="A513" s="40">
        <v>43160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43191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43221</v>
      </c>
      <c r="B515" s="20" t="s">
        <v>84</v>
      </c>
      <c r="C515" s="13">
        <v>1.25</v>
      </c>
      <c r="D515" s="39">
        <v>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92</v>
      </c>
    </row>
    <row r="516" spans="1:11" x14ac:dyDescent="0.3">
      <c r="A516" s="40"/>
      <c r="B516" s="20" t="s">
        <v>50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93</v>
      </c>
    </row>
    <row r="517" spans="1:11" x14ac:dyDescent="0.3">
      <c r="A517" s="40"/>
      <c r="B517" s="20" t="s">
        <v>85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>
        <v>2</v>
      </c>
      <c r="I517" s="9"/>
      <c r="J517" s="11"/>
      <c r="K517" s="20" t="s">
        <v>94</v>
      </c>
    </row>
    <row r="518" spans="1:11" x14ac:dyDescent="0.3">
      <c r="A518" s="40"/>
      <c r="B518" s="20" t="s">
        <v>86</v>
      </c>
      <c r="C518" s="13"/>
      <c r="D518" s="39">
        <v>3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50" t="s">
        <v>95</v>
      </c>
    </row>
    <row r="519" spans="1:11" x14ac:dyDescent="0.3">
      <c r="A519" s="40"/>
      <c r="B519" s="20" t="s">
        <v>87</v>
      </c>
      <c r="C519" s="13"/>
      <c r="D519" s="39">
        <v>1.0269999999999999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43252</v>
      </c>
      <c r="B520" s="20" t="s">
        <v>88</v>
      </c>
      <c r="C520" s="13"/>
      <c r="D520" s="39">
        <v>1.0309999999999999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43282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43313</v>
      </c>
      <c r="B522" s="20" t="s">
        <v>89</v>
      </c>
      <c r="C522" s="13">
        <v>1.25</v>
      </c>
      <c r="D522" s="39">
        <v>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49">
        <v>45153</v>
      </c>
    </row>
    <row r="523" spans="1:11" x14ac:dyDescent="0.3">
      <c r="A523" s="40"/>
      <c r="B523" s="20" t="s">
        <v>90</v>
      </c>
      <c r="C523" s="13"/>
      <c r="D523" s="39">
        <v>2.56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43344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43374</v>
      </c>
      <c r="B525" s="20" t="s">
        <v>68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45209</v>
      </c>
    </row>
    <row r="526" spans="1:11" x14ac:dyDescent="0.3">
      <c r="A526" s="40">
        <v>43405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43435</v>
      </c>
      <c r="B527" s="20" t="s">
        <v>91</v>
      </c>
      <c r="C527" s="13">
        <v>1.25</v>
      </c>
      <c r="D527" s="39">
        <v>2.504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45281</v>
      </c>
    </row>
    <row r="528" spans="1:11" x14ac:dyDescent="0.3">
      <c r="A528" s="48" t="s">
        <v>47</v>
      </c>
      <c r="B528" s="20"/>
      <c r="C528" s="13"/>
      <c r="D528" s="39"/>
      <c r="E528" s="34" t="s">
        <v>32</v>
      </c>
      <c r="F528" s="20"/>
      <c r="G528" s="13" t="str">
        <f>IF(ISBLANK(Table1[[#This Row],[EARNED]]),"",Table1[[#This Row],[EARNED]])</f>
        <v/>
      </c>
      <c r="H528" s="39"/>
      <c r="I528" s="34" t="s">
        <v>32</v>
      </c>
      <c r="J528" s="11"/>
      <c r="K528" s="20"/>
    </row>
    <row r="529" spans="1:11" x14ac:dyDescent="0.3">
      <c r="A529" s="40">
        <v>43466</v>
      </c>
      <c r="B529" s="20" t="s">
        <v>50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101</v>
      </c>
    </row>
    <row r="530" spans="1:11" x14ac:dyDescent="0.3">
      <c r="A530" s="40">
        <v>43497</v>
      </c>
      <c r="B530" s="20" t="s">
        <v>50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100</v>
      </c>
    </row>
    <row r="531" spans="1:11" x14ac:dyDescent="0.3">
      <c r="A531" s="40">
        <v>43525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43556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43586</v>
      </c>
      <c r="B533" s="20" t="s">
        <v>50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>
        <v>45053</v>
      </c>
    </row>
    <row r="534" spans="1:11" x14ac:dyDescent="0.3">
      <c r="A534" s="40">
        <v>43617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43647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43678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43709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43739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43770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43800</v>
      </c>
      <c r="B540" s="20" t="s">
        <v>86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96</v>
      </c>
    </row>
    <row r="541" spans="1:11" x14ac:dyDescent="0.3">
      <c r="A541" s="40"/>
      <c r="B541" s="20" t="s">
        <v>48</v>
      </c>
      <c r="C541" s="13"/>
      <c r="D541" s="39">
        <v>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8" t="s">
        <v>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43831</v>
      </c>
      <c r="B543" s="20" t="s">
        <v>98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99</v>
      </c>
    </row>
    <row r="544" spans="1:11" x14ac:dyDescent="0.3">
      <c r="A544" s="40">
        <f>EDATE(A543,1)</f>
        <v>43862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ref="A545:A589" si="6">EDATE(A544,1)</f>
        <v>43891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6"/>
        <v>43922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6"/>
        <v>43952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f t="shared" si="6"/>
        <v>43983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6"/>
        <v>44013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 t="shared" si="6"/>
        <v>44044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si="6"/>
        <v>44075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 t="shared" si="6"/>
        <v>44105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6"/>
        <v>44136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f t="shared" si="6"/>
        <v>44166</v>
      </c>
      <c r="B554" s="20" t="s">
        <v>59</v>
      </c>
      <c r="C554" s="13">
        <v>1.25</v>
      </c>
      <c r="D554" s="39">
        <v>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8" t="s">
        <v>102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f>EDATE(A554,1)</f>
        <v>44197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6"/>
        <v>44228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6"/>
        <v>44256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6"/>
        <v>44287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6"/>
        <v>44317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6"/>
        <v>44348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6"/>
        <v>44378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f t="shared" si="6"/>
        <v>44409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6"/>
        <v>44440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6"/>
        <v>44470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6"/>
        <v>44501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6"/>
        <v>44531</v>
      </c>
      <c r="B567" s="20" t="s">
        <v>59</v>
      </c>
      <c r="C567" s="13">
        <v>1.25</v>
      </c>
      <c r="D567" s="39">
        <v>5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8" t="s">
        <v>103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f>EDATE(A567,1)</f>
        <v>44562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6"/>
        <v>44593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f t="shared" si="6"/>
        <v>44621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 t="shared" si="6"/>
        <v>44652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f t="shared" si="6"/>
        <v>44682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f t="shared" si="6"/>
        <v>44713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f t="shared" si="6"/>
        <v>44743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 t="shared" si="6"/>
        <v>44774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6"/>
        <v>44805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f t="shared" si="6"/>
        <v>44835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f t="shared" si="6"/>
        <v>44866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 t="shared" si="6"/>
        <v>44896</v>
      </c>
      <c r="B580" s="20" t="s">
        <v>59</v>
      </c>
      <c r="C580" s="13">
        <v>1.25</v>
      </c>
      <c r="D580" s="39">
        <v>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8" t="s">
        <v>104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f>EDATE(A580,1)</f>
        <v>44927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f t="shared" si="6"/>
        <v>44958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6"/>
        <v>44986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f t="shared" si="6"/>
        <v>45017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f t="shared" si="6"/>
        <v>45047</v>
      </c>
      <c r="B586" s="20" t="s">
        <v>50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50">
        <v>45065</v>
      </c>
    </row>
    <row r="587" spans="1:11" x14ac:dyDescent="0.3">
      <c r="A587" s="40">
        <f t="shared" si="6"/>
        <v>45078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f t="shared" si="6"/>
        <v>45108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f t="shared" si="6"/>
        <v>45139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1"/>
      <c r="B605" s="15"/>
      <c r="C605" s="42"/>
      <c r="D605" s="43"/>
      <c r="E605" s="9"/>
      <c r="F605" s="15"/>
      <c r="G605" s="42" t="str">
        <f>IF(ISBLANK(Table1[[#This Row],[EARNED]]),"",Table1[[#This Row],[EARNED]])</f>
        <v/>
      </c>
      <c r="H605" s="43"/>
      <c r="I605" s="9"/>
      <c r="J605" s="12"/>
      <c r="K6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2</v>
      </c>
      <c r="E3">
        <v>0</v>
      </c>
      <c r="F3">
        <v>10</v>
      </c>
      <c r="G3" s="47">
        <f>SUMIFS(F7:F14,E7:E14,E3)+SUMIFS(D7:D66,C7:C66,F3)+D3</f>
        <v>2.0209999999999999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2023-06-14T06:02:21Z</dcterms:modified>
</cp:coreProperties>
</file>