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210" i="1"/>
  <c r="G211" i="1"/>
  <c r="G212" i="1"/>
  <c r="G215" i="1"/>
  <c r="G217" i="1"/>
  <c r="G218" i="1"/>
  <c r="G221" i="1"/>
  <c r="G223" i="1"/>
  <c r="G224" i="1"/>
  <c r="G225" i="1"/>
  <c r="G226" i="1"/>
  <c r="G228" i="1"/>
  <c r="G229" i="1"/>
  <c r="G230" i="1"/>
  <c r="G231" i="1"/>
  <c r="G232" i="1"/>
  <c r="G235" i="1"/>
  <c r="G236" i="1"/>
  <c r="G240" i="1"/>
  <c r="G241" i="1"/>
  <c r="G243" i="1"/>
  <c r="G244" i="1"/>
  <c r="G246" i="1"/>
  <c r="G247" i="1"/>
  <c r="G250" i="1"/>
  <c r="G251" i="1"/>
  <c r="G254" i="1"/>
  <c r="G255" i="1"/>
  <c r="G256" i="1"/>
  <c r="G257" i="1"/>
  <c r="G259" i="1"/>
  <c r="G260" i="1"/>
  <c r="G261" i="1"/>
  <c r="G263" i="1"/>
  <c r="G264" i="1"/>
  <c r="G267" i="1"/>
  <c r="G270" i="1"/>
  <c r="G271" i="1"/>
  <c r="G272" i="1"/>
  <c r="G274" i="1"/>
  <c r="G276" i="1"/>
  <c r="G277" i="1"/>
  <c r="G278" i="1"/>
  <c r="G280" i="1"/>
  <c r="G281" i="1"/>
  <c r="G283" i="1"/>
  <c r="G284" i="1"/>
  <c r="G286" i="1"/>
  <c r="G287" i="1"/>
  <c r="G289" i="1"/>
  <c r="G290" i="1"/>
  <c r="G291" i="1"/>
  <c r="G292" i="1"/>
  <c r="G293" i="1"/>
  <c r="G294" i="1"/>
  <c r="G295" i="1"/>
  <c r="G296" i="1"/>
  <c r="G300" i="1"/>
  <c r="G302" i="1"/>
  <c r="G303" i="1"/>
  <c r="G306" i="1"/>
  <c r="G307" i="1"/>
  <c r="G309" i="1"/>
  <c r="G310" i="1"/>
  <c r="G311" i="1"/>
  <c r="G312" i="1"/>
  <c r="G313" i="1"/>
  <c r="G315" i="1"/>
  <c r="G316" i="1"/>
  <c r="G317" i="1"/>
  <c r="G319" i="1"/>
  <c r="G321" i="1"/>
  <c r="G323" i="1"/>
  <c r="G326" i="1"/>
  <c r="G328" i="1"/>
  <c r="G329" i="1"/>
  <c r="G331" i="1"/>
  <c r="G332" i="1"/>
  <c r="G333" i="1"/>
  <c r="G334" i="1"/>
  <c r="G336" i="1"/>
  <c r="G337" i="1"/>
  <c r="G338" i="1"/>
  <c r="G339" i="1"/>
  <c r="G341" i="1"/>
  <c r="G344" i="1"/>
  <c r="G345" i="1"/>
  <c r="G346" i="1"/>
  <c r="G347" i="1"/>
  <c r="G348" i="1"/>
  <c r="G349" i="1"/>
  <c r="G350" i="1"/>
  <c r="G351" i="1"/>
  <c r="G352" i="1"/>
  <c r="G353" i="1"/>
  <c r="G354" i="1"/>
  <c r="G358" i="1"/>
  <c r="G359" i="1"/>
  <c r="G360" i="1"/>
  <c r="G362" i="1"/>
  <c r="G363" i="1"/>
  <c r="G364" i="1"/>
  <c r="G365" i="1"/>
  <c r="G366" i="1"/>
  <c r="G367" i="1"/>
  <c r="G369" i="1"/>
  <c r="G370" i="1"/>
  <c r="G371" i="1"/>
  <c r="G20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138" i="1"/>
  <c r="G142" i="1"/>
  <c r="G144" i="1"/>
  <c r="G146" i="1"/>
  <c r="G147" i="1"/>
  <c r="G149" i="1"/>
  <c r="G135" i="1"/>
  <c r="G129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8" i="1"/>
  <c r="G120" i="1"/>
  <c r="G121" i="1"/>
  <c r="G126" i="1"/>
  <c r="G127" i="1"/>
  <c r="G128" i="1"/>
  <c r="G133" i="1"/>
  <c r="G93" i="1"/>
  <c r="G79" i="1"/>
  <c r="G67" i="1"/>
  <c r="G69" i="1"/>
  <c r="G70" i="1"/>
  <c r="G71" i="1"/>
  <c r="G72" i="1"/>
  <c r="G73" i="1"/>
  <c r="G75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66" i="1"/>
  <c r="G65" i="1"/>
  <c r="G62" i="1"/>
  <c r="G63" i="1"/>
  <c r="G59" i="1"/>
  <c r="G60" i="1"/>
  <c r="G61" i="1"/>
  <c r="G64" i="1"/>
  <c r="G54" i="1"/>
  <c r="G55" i="1"/>
  <c r="G56" i="1"/>
  <c r="G57" i="1"/>
  <c r="G58" i="1"/>
  <c r="G53" i="1"/>
  <c r="G52" i="1"/>
  <c r="G49" i="1"/>
  <c r="G51" i="1"/>
  <c r="G46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23" i="1"/>
  <c r="G12" i="1"/>
  <c r="G13" i="1"/>
  <c r="G14" i="1"/>
  <c r="G15" i="1"/>
  <c r="G16" i="1"/>
  <c r="G17" i="1"/>
  <c r="G18" i="1"/>
  <c r="G19" i="1"/>
  <c r="G20" i="1"/>
  <c r="G21" i="1"/>
  <c r="G22" i="1"/>
  <c r="G11" i="1"/>
  <c r="G374" i="1"/>
  <c r="A13" i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3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8" i="1" s="1"/>
  <c r="A109" i="1" s="1"/>
  <c r="A110" i="1" s="1"/>
  <c r="A112" i="1" s="1"/>
  <c r="A113" i="1" s="1"/>
  <c r="A114" i="1" s="1"/>
  <c r="A115" i="1" s="1"/>
  <c r="A116" i="1" s="1"/>
  <c r="A118" i="1" s="1"/>
  <c r="A120" i="1" s="1"/>
  <c r="A121" i="1" s="1"/>
  <c r="A126" i="1" s="1"/>
  <c r="A129" i="1" s="1"/>
  <c r="A133" i="1" s="1"/>
  <c r="A135" i="1" s="1"/>
  <c r="A138" i="1" s="1"/>
  <c r="A142" i="1" s="1"/>
  <c r="A144" i="1" s="1"/>
  <c r="A146" i="1" s="1"/>
  <c r="A147" i="1" s="1"/>
  <c r="A149" i="1" s="1"/>
  <c r="A150" i="1" s="1"/>
  <c r="A151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7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2" i="1" s="1"/>
  <c r="A215" i="1" s="1"/>
  <c r="A217" i="1" s="1"/>
  <c r="A218" i="1" s="1"/>
  <c r="A221" i="1" s="1"/>
  <c r="A223" i="1" s="1"/>
  <c r="A224" i="1" s="1"/>
  <c r="A225" i="1" s="1"/>
  <c r="A226" i="1" s="1"/>
  <c r="A228" i="1" s="1"/>
  <c r="A229" i="1" s="1"/>
  <c r="A230" i="1" s="1"/>
  <c r="A232" i="1" s="1"/>
  <c r="A235" i="1" s="1"/>
  <c r="A236" i="1" s="1"/>
  <c r="A240" i="1" s="1"/>
  <c r="A241" i="1" s="1"/>
  <c r="A243" i="1" s="1"/>
  <c r="A244" i="1" s="1"/>
  <c r="A246" i="1" s="1"/>
  <c r="A247" i="1" s="1"/>
  <c r="A250" i="1" s="1"/>
  <c r="A251" i="1" s="1"/>
  <c r="A254" i="1" s="1"/>
  <c r="A257" i="1" s="1"/>
  <c r="A259" i="1" s="1"/>
  <c r="A260" i="1" s="1"/>
  <c r="A261" i="1" s="1"/>
  <c r="A263" i="1" s="1"/>
  <c r="A264" i="1" s="1"/>
  <c r="A267" i="1" s="1"/>
  <c r="A270" i="1" s="1"/>
  <c r="A271" i="1" s="1"/>
  <c r="A272" i="1" s="1"/>
  <c r="A274" i="1" s="1"/>
  <c r="A276" i="1" s="1"/>
  <c r="A278" i="1" s="1"/>
  <c r="A280" i="1" s="1"/>
  <c r="A281" i="1" s="1"/>
  <c r="A283" i="1" s="1"/>
  <c r="A284" i="1" s="1"/>
  <c r="A286" i="1" s="1"/>
  <c r="A287" i="1" s="1"/>
  <c r="A289" i="1" s="1"/>
  <c r="A290" i="1" s="1"/>
  <c r="A291" i="1" s="1"/>
  <c r="A292" i="1" s="1"/>
  <c r="A293" i="1" s="1"/>
  <c r="A296" i="1" s="1"/>
  <c r="A300" i="1" s="1"/>
  <c r="A302" i="1" s="1"/>
  <c r="A303" i="1" s="1"/>
  <c r="A306" i="1" s="1"/>
  <c r="A307" i="1" s="1"/>
  <c r="A309" i="1" s="1"/>
  <c r="A310" i="1" s="1"/>
  <c r="A311" i="1" s="1"/>
  <c r="A312" i="1" s="1"/>
  <c r="A313" i="1" s="1"/>
  <c r="A315" i="1" s="1"/>
  <c r="A317" i="1" s="1"/>
  <c r="A319" i="1" s="1"/>
  <c r="A321" i="1" s="1"/>
  <c r="A323" i="1" s="1"/>
  <c r="A326" i="1" s="1"/>
  <c r="A328" i="1" s="1"/>
  <c r="A329" i="1" s="1"/>
  <c r="A331" i="1" s="1"/>
  <c r="A332" i="1" s="1"/>
  <c r="A333" i="1" s="1"/>
  <c r="A334" i="1" s="1"/>
  <c r="A336" i="1" s="1"/>
  <c r="A338" i="1" s="1"/>
  <c r="A339" i="1" s="1"/>
  <c r="A341" i="1" s="1"/>
  <c r="A344" i="1" s="1"/>
  <c r="A345" i="1" s="1"/>
  <c r="A346" i="1" s="1"/>
  <c r="A347" i="1" s="1"/>
  <c r="A348" i="1" s="1"/>
  <c r="A349" i="1" s="1"/>
  <c r="A350" i="1" s="1"/>
  <c r="A351" i="1" s="1"/>
  <c r="A352" i="1" s="1"/>
  <c r="A354" i="1" s="1"/>
  <c r="A358" i="1" s="1"/>
  <c r="A359" i="1" s="1"/>
  <c r="A360" i="1" s="1"/>
  <c r="A362" i="1" s="1"/>
  <c r="A363" i="1" s="1"/>
  <c r="A364" i="1" s="1"/>
  <c r="A365" i="1" s="1"/>
  <c r="A366" i="1" s="1"/>
  <c r="A367" i="1" s="1"/>
  <c r="A369" i="1" s="1"/>
  <c r="A370" i="1" s="1"/>
  <c r="G3" i="3" l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372" i="1"/>
  <c r="G373" i="1"/>
  <c r="G375" i="1"/>
  <c r="G376" i="1"/>
  <c r="G377" i="1"/>
  <c r="G37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<sst xmlns="http://schemas.openxmlformats.org/spreadsheetml/2006/main" count="460" uniqueCount="276">
  <si>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</si>
  <si>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</si>
  <si>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</si>
  <si>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</si>
  <si>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</si>
  <si>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</si>
  <si>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</si>
  <si>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</si>
  <si>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</si>
  <si>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</si>
  <si>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</si>
  <si>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</si>
  <si>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</si>
  <si>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</si>
  <si>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</si>
  <si>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</si>
  <si>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</si>
  <si>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</si>
  <si>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</si>
  <si>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</si>
  <si>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</si>
  <si>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</si>
  <si>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</si>
  <si>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</si>
  <si>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</si>
  <si>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</si>
  <si>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</si>
  <si>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</si>
  <si>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</si>
  <si>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</si>
  <si>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</si>
  <si>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</si>
  <si>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</si>
  <si>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</si>
  <si>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</si>
  <si>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</si>
  <si>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</si>
  <si>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</si>
  <si>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</si>
  <si>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</si>
  <si>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</si>
  <si>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</si>
  <si>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UNTALAN DIVINA R.</t>
  </si>
  <si>
    <t>PEOPLE PARK</t>
  </si>
  <si>
    <t>PERMANENT</t>
  </si>
  <si>
    <t>1 - Married (and not separated)</t>
  </si>
  <si>
    <t>03/31/1997</t>
  </si>
  <si>
    <t>2018</t>
  </si>
  <si>
    <t>SP(2-0-00)</t>
  </si>
  <si>
    <t>1/17/19/2018</t>
  </si>
  <si>
    <t>SP(1-0-00)</t>
  </si>
  <si>
    <t>4/18/2018</t>
  </si>
  <si>
    <t>5/5/6/2018</t>
  </si>
  <si>
    <t>6/207/28/2018</t>
  </si>
  <si>
    <t>9/18/19/2018</t>
  </si>
  <si>
    <t>10/26/29/31/2018</t>
  </si>
  <si>
    <t>2019</t>
  </si>
  <si>
    <t>1/21/2019</t>
  </si>
  <si>
    <t>2/13/2019</t>
  </si>
  <si>
    <t>3/15/19/2019</t>
  </si>
  <si>
    <t>6/20/2019</t>
  </si>
  <si>
    <t>VL(1-0-00)</t>
  </si>
  <si>
    <t>10/14/2019</t>
  </si>
  <si>
    <t>UL(3-0-00)</t>
  </si>
  <si>
    <t>11/25/2019</t>
  </si>
  <si>
    <t>12/9/23/26/2019</t>
  </si>
  <si>
    <t>UL(1-0-00)</t>
  </si>
  <si>
    <t>11/20/2019</t>
  </si>
  <si>
    <t>2020</t>
  </si>
  <si>
    <t>CL(5-0-00)</t>
  </si>
  <si>
    <t>1/23/21/2/4/6/11/2020</t>
  </si>
  <si>
    <t>8/26/2020</t>
  </si>
  <si>
    <t>2021</t>
  </si>
  <si>
    <t>10/27/2021</t>
  </si>
  <si>
    <t>UL(2-0-00)</t>
  </si>
  <si>
    <t>11/15/222/29/2021</t>
  </si>
  <si>
    <t>12/16/20/2021</t>
  </si>
  <si>
    <t>2022</t>
  </si>
  <si>
    <t>5/18/2022</t>
  </si>
  <si>
    <t>6/20/2022</t>
  </si>
  <si>
    <t>6/17-7/6/2022</t>
  </si>
  <si>
    <t>FL(1-0-0)</t>
  </si>
  <si>
    <t>2023</t>
  </si>
  <si>
    <t>1997</t>
  </si>
  <si>
    <t>1998</t>
  </si>
  <si>
    <t>1999</t>
  </si>
  <si>
    <t>UT(0-0-2)</t>
  </si>
  <si>
    <t>UT(0-0-43)</t>
  </si>
  <si>
    <t>VL(1-0-0)</t>
  </si>
  <si>
    <t>VL(4-0-0)</t>
  </si>
  <si>
    <t>12/14,15,21,22</t>
  </si>
  <si>
    <t>SL(2-0-0)</t>
  </si>
  <si>
    <t>04/19,20</t>
  </si>
  <si>
    <t>ANNIV. L. 06/22</t>
  </si>
  <si>
    <t>UT(0-0-42)</t>
  </si>
  <si>
    <t>SL(1-0-0)</t>
  </si>
  <si>
    <t>10/25-27/1999</t>
  </si>
  <si>
    <t>SL(3-0-0)</t>
  </si>
  <si>
    <t>11/17-19/1999</t>
  </si>
  <si>
    <t>UT(0-0-28)</t>
  </si>
  <si>
    <t>12/21,27-29</t>
  </si>
  <si>
    <t>UT(0-0-12)</t>
  </si>
  <si>
    <t>2000</t>
  </si>
  <si>
    <t>UT(0-0-14)</t>
  </si>
  <si>
    <t>UT(0-0-30)</t>
  </si>
  <si>
    <t>UT(0-0-7)</t>
  </si>
  <si>
    <t>07/28,31</t>
  </si>
  <si>
    <t>UT(0-0-24)</t>
  </si>
  <si>
    <t>UT(0-0-8)</t>
  </si>
  <si>
    <t>UT(0-4-39)</t>
  </si>
  <si>
    <t>VL(5-0-0)</t>
  </si>
  <si>
    <t>11/20,21,27-29</t>
  </si>
  <si>
    <t>UT(0-0-47)</t>
  </si>
  <si>
    <t>2001</t>
  </si>
  <si>
    <t>UT(0-0-37)</t>
  </si>
  <si>
    <t>VL(2-0-0)</t>
  </si>
  <si>
    <t>UT(0-0-31)</t>
  </si>
  <si>
    <t>UT(0-0-32)</t>
  </si>
  <si>
    <t>UT(0-0-46)</t>
  </si>
  <si>
    <t>12/4,11,18,19,27</t>
  </si>
  <si>
    <t>8/23,24,27</t>
  </si>
  <si>
    <t>3/15,16</t>
  </si>
  <si>
    <t>2002</t>
  </si>
  <si>
    <t>2003</t>
  </si>
  <si>
    <t>2004</t>
  </si>
  <si>
    <t>10/22,23</t>
  </si>
  <si>
    <t>SP(1-0-0)</t>
  </si>
  <si>
    <t>BDAY L. 05/3</t>
  </si>
  <si>
    <t>PARENTAL 6/5</t>
  </si>
  <si>
    <t>ANNIV. L. 06/20</t>
  </si>
  <si>
    <t>11/28,29</t>
  </si>
  <si>
    <t>12/12,17,19</t>
  </si>
  <si>
    <t>VL(3-0-0)</t>
  </si>
  <si>
    <t>UT(0-0-45)</t>
  </si>
  <si>
    <t>12/17-19,24,31</t>
  </si>
  <si>
    <t>03/17,18</t>
  </si>
  <si>
    <t>BDAY L. 05/4</t>
  </si>
  <si>
    <t>ANNIV. L. 06/19</t>
  </si>
  <si>
    <t>08/10,11</t>
  </si>
  <si>
    <t>UT(0-4-5)</t>
  </si>
  <si>
    <t>SL(4-0-0)</t>
  </si>
  <si>
    <t>9/21-24/2004</t>
  </si>
  <si>
    <t>UT(0-0-15)</t>
  </si>
  <si>
    <t>11/17,26</t>
  </si>
  <si>
    <t>11/18,19</t>
  </si>
  <si>
    <t>FILIAL 11/24</t>
  </si>
  <si>
    <t>FL(3-0-0)</t>
  </si>
  <si>
    <t>12/11,21,23</t>
  </si>
  <si>
    <t>2005</t>
  </si>
  <si>
    <t>01/11,14</t>
  </si>
  <si>
    <t>PARENTAL 02/2</t>
  </si>
  <si>
    <t>UT(0-0-26)</t>
  </si>
  <si>
    <t>UT(1-1-11)</t>
  </si>
  <si>
    <t>UT(1-4-2)</t>
  </si>
  <si>
    <t>UT(0-4-30)</t>
  </si>
  <si>
    <t>UT(0-2-0)</t>
  </si>
  <si>
    <t>UT(0-2-35)</t>
  </si>
  <si>
    <t>UT(1-0-20)</t>
  </si>
  <si>
    <t>UT(1-1-12)</t>
  </si>
  <si>
    <t>03/30,31</t>
  </si>
  <si>
    <t>BDAY L. 05/04</t>
  </si>
  <si>
    <t>05/5,6,9</t>
  </si>
  <si>
    <t>08/9-12/2005</t>
  </si>
  <si>
    <t>UT(0-0-56)</t>
  </si>
  <si>
    <t>FL(5-0-0)</t>
  </si>
  <si>
    <t>11/25, 12/9,16,23,25</t>
  </si>
  <si>
    <t>UT(0-1-35)</t>
  </si>
  <si>
    <t>UT(1-1-3)</t>
  </si>
  <si>
    <t>2006</t>
  </si>
  <si>
    <t>UT(0-1-18)</t>
  </si>
  <si>
    <t>BDAY. L. 5/4</t>
  </si>
  <si>
    <t>2007</t>
  </si>
  <si>
    <t>SL(14-0-0)</t>
  </si>
  <si>
    <t>10/25-31, 11/5-6</t>
  </si>
  <si>
    <t>12/19-21,27,28</t>
  </si>
  <si>
    <t>2008</t>
  </si>
  <si>
    <t>UT(0-4-26)</t>
  </si>
  <si>
    <t>UT(9-2-17)</t>
  </si>
  <si>
    <t>UT(3-1-3)</t>
  </si>
  <si>
    <t>UT(2-4-39)</t>
  </si>
  <si>
    <t>2009</t>
  </si>
  <si>
    <t>01/16,26</t>
  </si>
  <si>
    <t>UT(5-1-11)</t>
  </si>
  <si>
    <t>PL(1-0-0)</t>
  </si>
  <si>
    <t>12/4,7,8</t>
  </si>
  <si>
    <t>2010</t>
  </si>
  <si>
    <t>01/12-15/2010</t>
  </si>
  <si>
    <t>UT(0-0-55)</t>
  </si>
  <si>
    <t>SP(2-0-0)</t>
  </si>
  <si>
    <t>02/5,8</t>
  </si>
  <si>
    <t xml:space="preserve">DOMESTIC </t>
  </si>
  <si>
    <t>UT(0-4-34)</t>
  </si>
  <si>
    <t>UT(2-0-24)</t>
  </si>
  <si>
    <t>UT(0-0-18)</t>
  </si>
  <si>
    <t>UT(0-0-41)</t>
  </si>
  <si>
    <t>UT(0-0-6)</t>
  </si>
  <si>
    <t>UT(0-1-46)</t>
  </si>
  <si>
    <t>UT(0-1-40)</t>
  </si>
  <si>
    <t>UT(2-0-12)</t>
  </si>
  <si>
    <t>BDAY L. 5/4</t>
  </si>
  <si>
    <t>5/24-26/2010</t>
  </si>
  <si>
    <t>UT(1-1-0)</t>
  </si>
  <si>
    <t>12/9,10,17,27,28</t>
  </si>
  <si>
    <t>2011</t>
  </si>
  <si>
    <t>UT(0-0-44)</t>
  </si>
  <si>
    <t>UT(0-0-34)</t>
  </si>
  <si>
    <t>UT(0-5-14)</t>
  </si>
  <si>
    <t>FL(2-0-0)</t>
  </si>
  <si>
    <t>UT(1-0-38)</t>
  </si>
  <si>
    <t>01/13,14</t>
  </si>
  <si>
    <t>DOMESTIC 01/17,18</t>
  </si>
  <si>
    <t>03/14,15</t>
  </si>
  <si>
    <t>09/20,21</t>
  </si>
  <si>
    <t>UT(0-0-50)</t>
  </si>
  <si>
    <t>12/5,16,20</t>
  </si>
  <si>
    <t>2012</t>
  </si>
  <si>
    <t>UT(1-0-13)</t>
  </si>
  <si>
    <t>1/19,20</t>
  </si>
  <si>
    <t>UT(0-4-9)</t>
  </si>
  <si>
    <t>UT(1-2-53)</t>
  </si>
  <si>
    <t>UT(1-1-7)</t>
  </si>
  <si>
    <t>UT(0-2-26)</t>
  </si>
  <si>
    <t>UT(0-2-22)</t>
  </si>
  <si>
    <t>UT(1-2-23)</t>
  </si>
  <si>
    <t>UT(1-4-4)</t>
  </si>
  <si>
    <t>UT(0-5-54)</t>
  </si>
  <si>
    <t>DOMESTIC 10/15,16</t>
  </si>
  <si>
    <t>11/20,23, 12/3,11,28</t>
  </si>
  <si>
    <t>2013</t>
  </si>
  <si>
    <t>UT(0-5-31)</t>
  </si>
  <si>
    <t>UT(0-1-5)</t>
  </si>
  <si>
    <t>UT(2-2-0)</t>
  </si>
  <si>
    <t>UT(0-4-46)</t>
  </si>
  <si>
    <t>UT(0-0-40)</t>
  </si>
  <si>
    <t>01/21,23</t>
  </si>
  <si>
    <t>DOMESTIC 03/26</t>
  </si>
  <si>
    <t>DOMESTIC 6/20</t>
  </si>
  <si>
    <t>UT(0-3-40)</t>
  </si>
  <si>
    <t>UT(0-2-1)</t>
  </si>
  <si>
    <t>2014</t>
  </si>
  <si>
    <t>11/26,29, 12/2,9,18</t>
  </si>
  <si>
    <t>UT(0-0-23)</t>
  </si>
  <si>
    <t>UT(0-3-48)</t>
  </si>
  <si>
    <t>UT(0-4-14)</t>
  </si>
  <si>
    <t>UT(0-0-5)</t>
  </si>
  <si>
    <t>UT(0-1-56)</t>
  </si>
  <si>
    <t>UT(1-4-32)</t>
  </si>
  <si>
    <t>UT(0-1-16)</t>
  </si>
  <si>
    <t>2015</t>
  </si>
  <si>
    <t>UT(1-2-33)</t>
  </si>
  <si>
    <t>BDAY L. 5/5</t>
  </si>
  <si>
    <t>UT(0-5-41)</t>
  </si>
  <si>
    <t>11/17,28, 12/11,19,15</t>
  </si>
  <si>
    <t>DOMESTIC 2/13</t>
  </si>
  <si>
    <t>UT(0-4-23)</t>
  </si>
  <si>
    <t>UT(0-1-12)</t>
  </si>
  <si>
    <t>UT(1-0-5)</t>
  </si>
  <si>
    <t>07/15,16</t>
  </si>
  <si>
    <t>UT(0-0-21)</t>
  </si>
  <si>
    <t>UT(0-4-44)</t>
  </si>
  <si>
    <t>12/10,17,18,21,22</t>
  </si>
  <si>
    <t>UT(1-0-23)</t>
  </si>
  <si>
    <t>2016</t>
  </si>
  <si>
    <t>01/14,15</t>
  </si>
  <si>
    <t>DOMESTIC 2/1</t>
  </si>
  <si>
    <t>BDAY L. 4/4</t>
  </si>
  <si>
    <t>ANNIV. L. 6/21</t>
  </si>
  <si>
    <t>9/21-23/2016</t>
  </si>
  <si>
    <t>2017</t>
  </si>
  <si>
    <t>01/23,24</t>
  </si>
  <si>
    <t>DOMESTIC 02/14</t>
  </si>
  <si>
    <t>ANNIV. L. 6/20</t>
  </si>
  <si>
    <t>10/9-11/2017</t>
  </si>
  <si>
    <t>SL(7-0-0)</t>
  </si>
  <si>
    <t>10/24-11/3/2017</t>
  </si>
  <si>
    <t>12/6,13,19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</si>
</sst>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2" totalsRowShown="0" headerRowDxfId="14" headerRowBorderDxfId="13" tableBorderDxfId="12" totalsRowBorderDxfId="11">
  <autoFilter ref="A8:K492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2"/>
  <sheetViews>
    <sheetView tabSelected="1" zoomScale="102" zoomScaleNormal="102" workbookViewId="0">
      <pane ySplit="3615" topLeftCell="A436" activePane="bottomLeft"/>
      <selection activeCell="I9" sqref="I9"/>
      <selection pane="bottomLeft" activeCell="K451" sqref="K4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43</v>
      </c>
      <c r="C3" s="54"/>
      <c r="D3" s="22" t="s">
        <v>13</v>
      </c>
      <c r="F3" s="60" t="s">
        <v>46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203.32200000000003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252.04200000000003</v>
      </c>
      <c r="J9" s="11"/>
      <c r="K9" s="20"/>
    </row>
    <row r="10" spans="1:11" x14ac:dyDescent="0.25">
      <c r="A10" s="48" t="s">
        <v>83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35520</v>
      </c>
      <c r="B11" s="50"/>
      <c r="C11" s="13">
        <v>4.2000000000000003E-2</v>
      </c>
      <c r="D11" s="39"/>
      <c r="E11" s="13"/>
      <c r="F11" s="20"/>
      <c r="G11" s="13">
        <f>IF(ISBLANK(Table1[[#This Row],[EARNED]]),"",Table1[[#This Row],[EARNED]])</f>
        <v>4.2000000000000003E-2</v>
      </c>
      <c r="H11" s="39"/>
      <c r="I11" s="13"/>
      <c r="J11" s="11"/>
      <c r="K11" s="20"/>
    </row>
    <row r="12" spans="1:11" x14ac:dyDescent="0.25">
      <c r="A12" s="23">
        <v>35521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35551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>EDATE(A13,1)</f>
        <v>35582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ref="A15:A19" si="0">EDATE(A14,1)</f>
        <v>35612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35643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35674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35704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35735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>EDATE(A19,1)</f>
        <v>35765</v>
      </c>
      <c r="B20" s="5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48" t="s">
        <v>84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35796</v>
      </c>
      <c r="B22" s="5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>EDATE(A22,1)</f>
        <v>35827</v>
      </c>
      <c r="B23" s="5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ref="A24:A34" si="1">EDATE(A23,1)</f>
        <v>35855</v>
      </c>
      <c r="B24" s="5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35886</v>
      </c>
      <c r="B25" s="20" t="s">
        <v>88</v>
      </c>
      <c r="C25" s="13">
        <v>1.25</v>
      </c>
      <c r="D25" s="39">
        <v>1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51">
        <v>45031</v>
      </c>
    </row>
    <row r="26" spans="1:11" x14ac:dyDescent="0.25">
      <c r="A26" s="23"/>
      <c r="B26" s="20" t="s">
        <v>87</v>
      </c>
      <c r="C26" s="13"/>
      <c r="D26" s="39">
        <v>0.09</v>
      </c>
      <c r="E26" s="13"/>
      <c r="F26" s="20"/>
      <c r="G26" s="13"/>
      <c r="H26" s="39"/>
      <c r="I26" s="13"/>
      <c r="J26" s="11"/>
      <c r="K26" s="51"/>
    </row>
    <row r="27" spans="1:11" x14ac:dyDescent="0.25">
      <c r="A27" s="23">
        <f>EDATE(A25,1)</f>
        <v>35916</v>
      </c>
      <c r="B27" s="20" t="s">
        <v>86</v>
      </c>
      <c r="C27" s="13">
        <v>1.25</v>
      </c>
      <c r="D27" s="39">
        <v>4.0000000000000001E-3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35947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35977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1"/>
        <v>36008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36039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36069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36100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36130</v>
      </c>
      <c r="B34" s="20" t="s">
        <v>89</v>
      </c>
      <c r="C34" s="13">
        <v>1.25</v>
      </c>
      <c r="D34" s="39">
        <v>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90</v>
      </c>
    </row>
    <row r="35" spans="1:11" x14ac:dyDescent="0.25">
      <c r="A35" s="48" t="s">
        <v>85</v>
      </c>
      <c r="B35" s="20"/>
      <c r="C35" s="13"/>
      <c r="D35" s="39"/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23">
        <f>EDATE(A34,1)</f>
        <v>36161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>EDATE(A36,1)</f>
        <v>36192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ref="A38:A46" si="2">EDATE(A37,1)</f>
        <v>36220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36251</v>
      </c>
      <c r="B39" s="20" t="s">
        <v>91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2</v>
      </c>
      <c r="I39" s="13"/>
      <c r="J39" s="11"/>
      <c r="K39" s="20" t="s">
        <v>92</v>
      </c>
    </row>
    <row r="40" spans="1:11" x14ac:dyDescent="0.25">
      <c r="A40" s="23">
        <f t="shared" si="2"/>
        <v>36281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93</v>
      </c>
    </row>
    <row r="41" spans="1:11" x14ac:dyDescent="0.25">
      <c r="A41" s="23">
        <f t="shared" si="2"/>
        <v>36312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36342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36373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36404</v>
      </c>
      <c r="B44" s="20" t="s">
        <v>94</v>
      </c>
      <c r="C44" s="13">
        <v>1.25</v>
      </c>
      <c r="D44" s="39">
        <v>8.7000000000000022E-2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36434</v>
      </c>
      <c r="B45" s="20" t="s">
        <v>95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20" t="s">
        <v>96</v>
      </c>
    </row>
    <row r="46" spans="1:11" x14ac:dyDescent="0.25">
      <c r="A46" s="23">
        <f t="shared" si="2"/>
        <v>36465</v>
      </c>
      <c r="B46" s="20" t="s">
        <v>97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3</v>
      </c>
      <c r="I46" s="13"/>
      <c r="J46" s="11"/>
      <c r="K46" s="20" t="s">
        <v>98</v>
      </c>
    </row>
    <row r="47" spans="1:11" x14ac:dyDescent="0.25">
      <c r="A47" s="23"/>
      <c r="B47" s="20" t="s">
        <v>99</v>
      </c>
      <c r="C47" s="13"/>
      <c r="D47" s="39">
        <v>5.8000000000000017E-2</v>
      </c>
      <c r="E47" s="13"/>
      <c r="F47" s="20"/>
      <c r="G47" s="13"/>
      <c r="H47" s="39"/>
      <c r="I47" s="13"/>
      <c r="J47" s="11"/>
      <c r="K47" s="20"/>
    </row>
    <row r="48" spans="1:11" x14ac:dyDescent="0.25">
      <c r="A48" s="23">
        <f>EDATE(A46,1)</f>
        <v>36495</v>
      </c>
      <c r="B48" s="20" t="s">
        <v>89</v>
      </c>
      <c r="C48" s="13">
        <v>1.25</v>
      </c>
      <c r="D48" s="39">
        <v>4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100</v>
      </c>
    </row>
    <row r="49" spans="1:11" x14ac:dyDescent="0.25">
      <c r="A49" s="23"/>
      <c r="B49" s="20" t="s">
        <v>101</v>
      </c>
      <c r="C49" s="13"/>
      <c r="D49" s="39">
        <v>2.5000000000000008E-2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23"/>
      <c r="B50" s="20" t="s">
        <v>81</v>
      </c>
      <c r="C50" s="13"/>
      <c r="D50" s="39">
        <v>1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48" t="s">
        <v>102</v>
      </c>
      <c r="B51" s="20"/>
      <c r="C51" s="13"/>
      <c r="D51" s="39"/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25">
      <c r="A52" s="23">
        <f>EDATE(A48,1)</f>
        <v>36526</v>
      </c>
      <c r="B52" s="20" t="s">
        <v>103</v>
      </c>
      <c r="C52" s="13">
        <v>1.25</v>
      </c>
      <c r="D52" s="39">
        <v>2.9000000000000012E-2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>EDATE(A52,1)</f>
        <v>36557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ref="A54:A63" si="3">EDATE(A53,1)</f>
        <v>36586</v>
      </c>
      <c r="B54" s="20" t="s">
        <v>86</v>
      </c>
      <c r="C54" s="13">
        <v>1.25</v>
      </c>
      <c r="D54" s="39">
        <v>4.0000000000000001E-3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36617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36647</v>
      </c>
      <c r="B56" s="20" t="s">
        <v>104</v>
      </c>
      <c r="C56" s="13">
        <v>1.25</v>
      </c>
      <c r="D56" s="39">
        <v>6.200000000000002E-2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36678</v>
      </c>
      <c r="B57" s="20" t="s">
        <v>105</v>
      </c>
      <c r="C57" s="13">
        <v>1.25</v>
      </c>
      <c r="D57" s="39">
        <v>1.4999999999999999E-2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36708</v>
      </c>
      <c r="B58" s="20" t="s">
        <v>91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106</v>
      </c>
    </row>
    <row r="59" spans="1:11" x14ac:dyDescent="0.25">
      <c r="A59" s="23">
        <f t="shared" si="3"/>
        <v>36739</v>
      </c>
      <c r="B59" s="20" t="s">
        <v>107</v>
      </c>
      <c r="C59" s="13">
        <v>1.25</v>
      </c>
      <c r="D59" s="52">
        <v>5.000000000000001E-2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3"/>
        <v>36770</v>
      </c>
      <c r="B60" s="20" t="s">
        <v>108</v>
      </c>
      <c r="C60" s="13">
        <v>1.25</v>
      </c>
      <c r="D60" s="39">
        <v>1.7000000000000001E-2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3"/>
        <v>36800</v>
      </c>
      <c r="B61" s="20" t="s">
        <v>109</v>
      </c>
      <c r="C61" s="13">
        <v>1.25</v>
      </c>
      <c r="D61" s="39">
        <v>0.58099999999999996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3"/>
        <v>36831</v>
      </c>
      <c r="B62" s="20" t="s">
        <v>110</v>
      </c>
      <c r="C62" s="13">
        <v>1.25</v>
      </c>
      <c r="D62" s="39">
        <v>5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 t="s">
        <v>111</v>
      </c>
    </row>
    <row r="63" spans="1:11" x14ac:dyDescent="0.25">
      <c r="A63" s="23">
        <f t="shared" si="3"/>
        <v>36861</v>
      </c>
      <c r="B63" s="20" t="s">
        <v>112</v>
      </c>
      <c r="C63" s="13">
        <v>1.25</v>
      </c>
      <c r="D63" s="39">
        <v>9.8000000000000004E-2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48" t="s">
        <v>113</v>
      </c>
      <c r="B64" s="20"/>
      <c r="C64" s="13"/>
      <c r="D64" s="39"/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25">
      <c r="A65" s="23">
        <f>EDATE(A63,1)</f>
        <v>36892</v>
      </c>
      <c r="B65" s="20" t="s">
        <v>103</v>
      </c>
      <c r="C65" s="13">
        <v>1.25</v>
      </c>
      <c r="D65" s="39">
        <v>2.9000000000000012E-2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>EDATE(A65,1)</f>
        <v>36923</v>
      </c>
      <c r="B66" s="20" t="s">
        <v>114</v>
      </c>
      <c r="C66" s="13">
        <v>1.25</v>
      </c>
      <c r="D66" s="39">
        <v>7.7000000000000013E-2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ref="A67:A78" si="4">EDATE(A66,1)</f>
        <v>36951</v>
      </c>
      <c r="B67" s="20" t="s">
        <v>115</v>
      </c>
      <c r="C67" s="13">
        <v>1.25</v>
      </c>
      <c r="D67" s="39">
        <v>2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121</v>
      </c>
    </row>
    <row r="68" spans="1:11" x14ac:dyDescent="0.25">
      <c r="A68" s="23"/>
      <c r="B68" s="20" t="s">
        <v>116</v>
      </c>
      <c r="C68" s="13"/>
      <c r="D68" s="39">
        <v>6.5000000000000002E-2</v>
      </c>
      <c r="E68" s="13"/>
      <c r="F68" s="20"/>
      <c r="G68" s="13"/>
      <c r="H68" s="39"/>
      <c r="I68" s="13"/>
      <c r="J68" s="11"/>
      <c r="K68" s="20"/>
    </row>
    <row r="69" spans="1:11" x14ac:dyDescent="0.25">
      <c r="A69" s="23">
        <f>EDATE(A67,1)</f>
        <v>36982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37012</v>
      </c>
      <c r="B70" s="20" t="s">
        <v>117</v>
      </c>
      <c r="C70" s="13">
        <v>1.25</v>
      </c>
      <c r="D70" s="39">
        <v>6.7000000000000004E-2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37043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4"/>
        <v>37073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4"/>
        <v>37104</v>
      </c>
      <c r="B73" s="20" t="s">
        <v>97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3</v>
      </c>
      <c r="I73" s="13"/>
      <c r="J73" s="11"/>
      <c r="K73" s="20" t="s">
        <v>120</v>
      </c>
    </row>
    <row r="74" spans="1:11" x14ac:dyDescent="0.25">
      <c r="A74" s="23"/>
      <c r="B74" s="20" t="s">
        <v>118</v>
      </c>
      <c r="C74" s="13"/>
      <c r="D74" s="39">
        <v>9.6000000000000002E-2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EDATE(A73,1)</f>
        <v>37135</v>
      </c>
      <c r="B75" s="20" t="s">
        <v>112</v>
      </c>
      <c r="C75" s="13">
        <v>1.25</v>
      </c>
      <c r="D75" s="39">
        <v>9.8000000000000004E-2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 t="shared" si="4"/>
        <v>37165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4"/>
        <v>37196</v>
      </c>
      <c r="B77" s="20" t="s">
        <v>110</v>
      </c>
      <c r="C77" s="13">
        <v>1.25</v>
      </c>
      <c r="D77" s="39">
        <v>5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119</v>
      </c>
    </row>
    <row r="78" spans="1:11" x14ac:dyDescent="0.25">
      <c r="A78" s="23">
        <f t="shared" si="4"/>
        <v>37226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48" t="s">
        <v>122</v>
      </c>
      <c r="B79" s="20"/>
      <c r="C79" s="13"/>
      <c r="D79" s="39"/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20"/>
    </row>
    <row r="80" spans="1:11" x14ac:dyDescent="0.25">
      <c r="A80" s="23">
        <f>EDATE(A78,1)</f>
        <v>37257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>EDATE(A80,1)</f>
        <v>37288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ref="A82:A91" si="5">EDATE(A81,1)</f>
        <v>37316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37347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37377</v>
      </c>
      <c r="B84" s="20" t="s">
        <v>126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 t="s">
        <v>127</v>
      </c>
    </row>
    <row r="85" spans="1:11" x14ac:dyDescent="0.25">
      <c r="A85" s="23">
        <f t="shared" si="5"/>
        <v>37408</v>
      </c>
      <c r="B85" s="20" t="s">
        <v>126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128</v>
      </c>
    </row>
    <row r="86" spans="1:11" x14ac:dyDescent="0.25">
      <c r="A86" s="23"/>
      <c r="B86" s="20" t="s">
        <v>126</v>
      </c>
      <c r="C86" s="13"/>
      <c r="D86" s="39"/>
      <c r="E86" s="13"/>
      <c r="F86" s="20"/>
      <c r="G86" s="13"/>
      <c r="H86" s="39"/>
      <c r="I86" s="13"/>
      <c r="J86" s="11"/>
      <c r="K86" s="20" t="s">
        <v>129</v>
      </c>
    </row>
    <row r="87" spans="1:11" x14ac:dyDescent="0.25">
      <c r="A87" s="23">
        <f>EDATE(A85,1)</f>
        <v>37438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f t="shared" si="5"/>
        <v>37469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>EDATE(A88,1)</f>
        <v>37500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 t="shared" si="5"/>
        <v>37530</v>
      </c>
      <c r="B90" s="20" t="s">
        <v>91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2</v>
      </c>
      <c r="I90" s="13"/>
      <c r="J90" s="11"/>
      <c r="K90" s="20" t="s">
        <v>125</v>
      </c>
    </row>
    <row r="91" spans="1:11" x14ac:dyDescent="0.25">
      <c r="A91" s="23">
        <f t="shared" si="5"/>
        <v>37561</v>
      </c>
      <c r="B91" s="20" t="s">
        <v>115</v>
      </c>
      <c r="C91" s="13">
        <v>1.25</v>
      </c>
      <c r="D91" s="39">
        <v>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 t="s">
        <v>130</v>
      </c>
    </row>
    <row r="92" spans="1:11" x14ac:dyDescent="0.25">
      <c r="A92" s="23"/>
      <c r="B92" s="20" t="s">
        <v>132</v>
      </c>
      <c r="C92" s="13"/>
      <c r="D92" s="39">
        <v>3</v>
      </c>
      <c r="E92" s="13"/>
      <c r="F92" s="20"/>
      <c r="G92" s="13"/>
      <c r="H92" s="39"/>
      <c r="I92" s="13"/>
      <c r="J92" s="11"/>
      <c r="K92" s="20" t="s">
        <v>131</v>
      </c>
    </row>
    <row r="93" spans="1:11" x14ac:dyDescent="0.25">
      <c r="A93" s="23">
        <f>EDATE(A91,1)</f>
        <v>37591</v>
      </c>
      <c r="B93" s="20" t="s">
        <v>133</v>
      </c>
      <c r="C93" s="13">
        <v>1.25</v>
      </c>
      <c r="D93" s="39">
        <v>9.4E-2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48" t="s">
        <v>123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f>EDATE(A93,1)</f>
        <v>37622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>EDATE(A95,1)</f>
        <v>37653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ref="A97:A106" si="6">EDATE(A96,1)</f>
        <v>37681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37712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6"/>
        <v>37742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6"/>
        <v>37773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6"/>
        <v>37803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6"/>
        <v>37834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6"/>
        <v>37865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si="6"/>
        <v>37895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f t="shared" si="6"/>
        <v>37926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6"/>
        <v>37956</v>
      </c>
      <c r="B106" s="20" t="s">
        <v>110</v>
      </c>
      <c r="C106" s="13">
        <v>1.25</v>
      </c>
      <c r="D106" s="39">
        <v>5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 t="s">
        <v>134</v>
      </c>
    </row>
    <row r="107" spans="1:11" x14ac:dyDescent="0.25">
      <c r="A107" s="48" t="s">
        <v>124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f>EDATE(A106,1)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>EDATE(A108,1)</f>
        <v>38018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ref="A110:A121" si="7">EDATE(A109,1)</f>
        <v>38047</v>
      </c>
      <c r="B110" s="20" t="s">
        <v>91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2</v>
      </c>
      <c r="I110" s="13"/>
      <c r="J110" s="11"/>
      <c r="K110" s="20" t="s">
        <v>135</v>
      </c>
    </row>
    <row r="111" spans="1:11" x14ac:dyDescent="0.25">
      <c r="A111" s="23"/>
      <c r="B111" s="20" t="s">
        <v>126</v>
      </c>
      <c r="C111" s="13"/>
      <c r="D111" s="39"/>
      <c r="E111" s="13"/>
      <c r="F111" s="20"/>
      <c r="G111" s="13"/>
      <c r="H111" s="39"/>
      <c r="I111" s="13"/>
      <c r="J111" s="11"/>
      <c r="K111" s="20" t="s">
        <v>136</v>
      </c>
    </row>
    <row r="112" spans="1:11" x14ac:dyDescent="0.25">
      <c r="A112" s="23">
        <f>EDATE(A110,1)</f>
        <v>38078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 t="shared" si="7"/>
        <v>38108</v>
      </c>
      <c r="B113" s="20" t="s">
        <v>126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 t="s">
        <v>137</v>
      </c>
    </row>
    <row r="114" spans="1:11" x14ac:dyDescent="0.25">
      <c r="A114" s="23">
        <f t="shared" si="7"/>
        <v>38139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f t="shared" si="7"/>
        <v>38169</v>
      </c>
      <c r="B115" s="20" t="s">
        <v>95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45134</v>
      </c>
    </row>
    <row r="116" spans="1:11" x14ac:dyDescent="0.25">
      <c r="A116" s="23">
        <f t="shared" si="7"/>
        <v>38200</v>
      </c>
      <c r="B116" s="20" t="s">
        <v>91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2</v>
      </c>
      <c r="I116" s="13"/>
      <c r="J116" s="11"/>
      <c r="K116" s="20" t="s">
        <v>138</v>
      </c>
    </row>
    <row r="117" spans="1:11" x14ac:dyDescent="0.25">
      <c r="A117" s="23"/>
      <c r="B117" s="20" t="s">
        <v>139</v>
      </c>
      <c r="C117" s="13"/>
      <c r="D117" s="39">
        <v>0.51</v>
      </c>
      <c r="E117" s="13"/>
      <c r="F117" s="20"/>
      <c r="G117" s="13"/>
      <c r="H117" s="39"/>
      <c r="I117" s="13"/>
      <c r="J117" s="11"/>
      <c r="K117" s="20"/>
    </row>
    <row r="118" spans="1:11" x14ac:dyDescent="0.25">
      <c r="A118" s="23">
        <f>EDATE(A116,1)</f>
        <v>38231</v>
      </c>
      <c r="B118" s="20" t="s">
        <v>95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51">
        <v>45170</v>
      </c>
    </row>
    <row r="119" spans="1:11" x14ac:dyDescent="0.25">
      <c r="A119" s="23"/>
      <c r="B119" s="20" t="s">
        <v>140</v>
      </c>
      <c r="C119" s="13"/>
      <c r="D119" s="39"/>
      <c r="E119" s="13"/>
      <c r="F119" s="20"/>
      <c r="G119" s="13"/>
      <c r="H119" s="39">
        <v>4</v>
      </c>
      <c r="I119" s="13"/>
      <c r="J119" s="11"/>
      <c r="K119" s="20" t="s">
        <v>141</v>
      </c>
    </row>
    <row r="120" spans="1:11" x14ac:dyDescent="0.25">
      <c r="A120" s="23">
        <f>EDATE(A118,1)</f>
        <v>38261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7"/>
        <v>38292</v>
      </c>
      <c r="B121" s="20" t="s">
        <v>95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51">
        <v>45232</v>
      </c>
    </row>
    <row r="122" spans="1:11" x14ac:dyDescent="0.25">
      <c r="A122" s="23"/>
      <c r="B122" s="20" t="s">
        <v>115</v>
      </c>
      <c r="C122" s="13"/>
      <c r="D122" s="39">
        <v>2</v>
      </c>
      <c r="E122" s="13"/>
      <c r="F122" s="20"/>
      <c r="G122" s="13"/>
      <c r="H122" s="39"/>
      <c r="I122" s="13"/>
      <c r="J122" s="11"/>
      <c r="K122" s="20" t="s">
        <v>143</v>
      </c>
    </row>
    <row r="123" spans="1:11" x14ac:dyDescent="0.25">
      <c r="A123" s="23"/>
      <c r="B123" s="20" t="s">
        <v>91</v>
      </c>
      <c r="C123" s="13"/>
      <c r="D123" s="39"/>
      <c r="E123" s="13"/>
      <c r="F123" s="20"/>
      <c r="G123" s="13"/>
      <c r="H123" s="39">
        <v>2</v>
      </c>
      <c r="I123" s="13"/>
      <c r="J123" s="11"/>
      <c r="K123" s="20" t="s">
        <v>144</v>
      </c>
    </row>
    <row r="124" spans="1:11" x14ac:dyDescent="0.25">
      <c r="A124" s="23"/>
      <c r="B124" s="20" t="s">
        <v>126</v>
      </c>
      <c r="C124" s="13"/>
      <c r="D124" s="39"/>
      <c r="E124" s="13"/>
      <c r="F124" s="20"/>
      <c r="G124" s="13"/>
      <c r="H124" s="39"/>
      <c r="I124" s="13"/>
      <c r="J124" s="11"/>
      <c r="K124" s="20" t="s">
        <v>145</v>
      </c>
    </row>
    <row r="125" spans="1:11" x14ac:dyDescent="0.25">
      <c r="A125" s="23"/>
      <c r="B125" s="20" t="s">
        <v>142</v>
      </c>
      <c r="C125" s="13"/>
      <c r="D125" s="39">
        <v>3.1000000000000014E-2</v>
      </c>
      <c r="E125" s="13"/>
      <c r="F125" s="20"/>
      <c r="G125" s="13"/>
      <c r="H125" s="39"/>
      <c r="I125" s="13"/>
      <c r="J125" s="11"/>
      <c r="K125" s="20"/>
    </row>
    <row r="126" spans="1:11" x14ac:dyDescent="0.25">
      <c r="A126" s="23">
        <f>EDATE(A121,1)</f>
        <v>38322</v>
      </c>
      <c r="B126" s="20" t="s">
        <v>146</v>
      </c>
      <c r="C126" s="13">
        <v>1.25</v>
      </c>
      <c r="D126" s="39">
        <v>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 t="s">
        <v>147</v>
      </c>
    </row>
    <row r="127" spans="1:11" x14ac:dyDescent="0.25">
      <c r="A127" s="23"/>
      <c r="B127" s="20" t="s">
        <v>101</v>
      </c>
      <c r="C127" s="13"/>
      <c r="D127" s="39">
        <v>2.5000000000000008E-2</v>
      </c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25">
      <c r="A128" s="48" t="s">
        <v>148</v>
      </c>
      <c r="B128" s="20"/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f>EDATE(A126,1)</f>
        <v>38353</v>
      </c>
      <c r="B129" s="20" t="s">
        <v>91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2</v>
      </c>
      <c r="I129" s="13"/>
      <c r="J129" s="11"/>
      <c r="K129" s="20" t="s">
        <v>149</v>
      </c>
    </row>
    <row r="130" spans="1:11" x14ac:dyDescent="0.25">
      <c r="A130" s="23"/>
      <c r="B130" s="20" t="s">
        <v>95</v>
      </c>
      <c r="C130" s="13"/>
      <c r="D130" s="39"/>
      <c r="E130" s="13"/>
      <c r="F130" s="20"/>
      <c r="G130" s="13"/>
      <c r="H130" s="39">
        <v>1</v>
      </c>
      <c r="I130" s="13"/>
      <c r="J130" s="11"/>
      <c r="K130" s="51">
        <v>44953</v>
      </c>
    </row>
    <row r="131" spans="1:11" x14ac:dyDescent="0.25">
      <c r="A131" s="23"/>
      <c r="B131" s="20" t="s">
        <v>126</v>
      </c>
      <c r="C131" s="13"/>
      <c r="D131" s="39"/>
      <c r="E131" s="13"/>
      <c r="F131" s="20"/>
      <c r="G131" s="13"/>
      <c r="H131" s="39"/>
      <c r="I131" s="13"/>
      <c r="J131" s="11"/>
      <c r="K131" s="20" t="s">
        <v>150</v>
      </c>
    </row>
    <row r="132" spans="1:11" x14ac:dyDescent="0.25">
      <c r="A132" s="23"/>
      <c r="B132" s="20" t="s">
        <v>112</v>
      </c>
      <c r="C132" s="13"/>
      <c r="D132" s="39">
        <v>9.8000000000000004E-2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f>EDATE(A129,1)</f>
        <v>38384</v>
      </c>
      <c r="B133" s="20" t="s">
        <v>95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44966</v>
      </c>
    </row>
    <row r="134" spans="1:11" x14ac:dyDescent="0.25">
      <c r="A134" s="23"/>
      <c r="B134" s="20" t="s">
        <v>151</v>
      </c>
      <c r="C134" s="13"/>
      <c r="D134" s="39">
        <v>5.4000000000000013E-2</v>
      </c>
      <c r="E134" s="13"/>
      <c r="F134" s="20"/>
      <c r="G134" s="13"/>
      <c r="H134" s="39"/>
      <c r="I134" s="13"/>
      <c r="J134" s="11"/>
      <c r="K134" s="20"/>
    </row>
    <row r="135" spans="1:11" x14ac:dyDescent="0.25">
      <c r="A135" s="23">
        <f>EDATE(A133,1)</f>
        <v>38412</v>
      </c>
      <c r="B135" s="20" t="s">
        <v>95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51">
        <v>44994</v>
      </c>
    </row>
    <row r="136" spans="1:11" x14ac:dyDescent="0.25">
      <c r="A136" s="23"/>
      <c r="B136" s="20" t="s">
        <v>91</v>
      </c>
      <c r="C136" s="13"/>
      <c r="D136" s="39"/>
      <c r="E136" s="13"/>
      <c r="F136" s="20"/>
      <c r="G136" s="13"/>
      <c r="H136" s="39">
        <v>2</v>
      </c>
      <c r="I136" s="13"/>
      <c r="J136" s="11"/>
      <c r="K136" s="20" t="s">
        <v>159</v>
      </c>
    </row>
    <row r="137" spans="1:11" x14ac:dyDescent="0.25">
      <c r="A137" s="23"/>
      <c r="B137" s="20" t="s">
        <v>152</v>
      </c>
      <c r="C137" s="13"/>
      <c r="D137" s="39">
        <v>1.1480000000000001</v>
      </c>
      <c r="E137" s="13"/>
      <c r="F137" s="20"/>
      <c r="G137" s="13"/>
      <c r="H137" s="39"/>
      <c r="I137" s="13"/>
      <c r="J137" s="11"/>
      <c r="K137" s="20"/>
    </row>
    <row r="138" spans="1:11" ht="14.25" customHeight="1" x14ac:dyDescent="0.25">
      <c r="A138" s="23">
        <f>EDATE(A135,1)</f>
        <v>38443</v>
      </c>
      <c r="B138" s="20" t="s">
        <v>126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160</v>
      </c>
    </row>
    <row r="139" spans="1:11" x14ac:dyDescent="0.25">
      <c r="A139" s="23"/>
      <c r="B139" s="20" t="s">
        <v>95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51">
        <v>45045</v>
      </c>
    </row>
    <row r="140" spans="1:11" x14ac:dyDescent="0.25">
      <c r="A140" s="23"/>
      <c r="B140" s="20" t="s">
        <v>88</v>
      </c>
      <c r="C140" s="13"/>
      <c r="D140" s="39">
        <v>1</v>
      </c>
      <c r="E140" s="13"/>
      <c r="F140" s="20"/>
      <c r="G140" s="13"/>
      <c r="H140" s="39"/>
      <c r="I140" s="13"/>
      <c r="J140" s="11"/>
      <c r="K140" s="51">
        <v>45058</v>
      </c>
    </row>
    <row r="141" spans="1:11" x14ac:dyDescent="0.25">
      <c r="A141" s="23"/>
      <c r="B141" s="20" t="s">
        <v>153</v>
      </c>
      <c r="C141" s="13"/>
      <c r="D141" s="39">
        <v>1.504</v>
      </c>
      <c r="E141" s="13"/>
      <c r="F141" s="20"/>
      <c r="G141" s="13"/>
      <c r="H141" s="39"/>
      <c r="I141" s="13"/>
      <c r="J141" s="11"/>
      <c r="K141" s="20"/>
    </row>
    <row r="142" spans="1:11" x14ac:dyDescent="0.25">
      <c r="A142" s="23">
        <f>EDATE(A138,1)</f>
        <v>38473</v>
      </c>
      <c r="B142" s="20" t="s">
        <v>97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3</v>
      </c>
      <c r="I142" s="13"/>
      <c r="J142" s="11"/>
      <c r="K142" s="20" t="s">
        <v>161</v>
      </c>
    </row>
    <row r="143" spans="1:11" x14ac:dyDescent="0.25">
      <c r="A143" s="23"/>
      <c r="B143" s="20" t="s">
        <v>154</v>
      </c>
      <c r="C143" s="13"/>
      <c r="D143" s="39">
        <v>0.56200000000000006</v>
      </c>
      <c r="E143" s="13"/>
      <c r="F143" s="20"/>
      <c r="G143" s="13"/>
      <c r="H143" s="39"/>
      <c r="I143" s="13"/>
      <c r="J143" s="11"/>
      <c r="K143" s="20"/>
    </row>
    <row r="144" spans="1:11" x14ac:dyDescent="0.25">
      <c r="A144" s="23">
        <f>EDATE(A142,1)</f>
        <v>38504</v>
      </c>
      <c r="B144" s="20" t="s">
        <v>91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/>
    </row>
    <row r="145" spans="1:11" x14ac:dyDescent="0.25">
      <c r="A145" s="23"/>
      <c r="B145" s="20" t="s">
        <v>155</v>
      </c>
      <c r="C145" s="13"/>
      <c r="D145" s="39">
        <v>0.25</v>
      </c>
      <c r="E145" s="13"/>
      <c r="F145" s="20"/>
      <c r="G145" s="13"/>
      <c r="H145" s="39"/>
      <c r="I145" s="13"/>
      <c r="J145" s="11"/>
      <c r="K145" s="20"/>
    </row>
    <row r="146" spans="1:11" x14ac:dyDescent="0.25">
      <c r="A146" s="23">
        <f>EDATE(A144,1)</f>
        <v>38534</v>
      </c>
      <c r="B146" s="20" t="s">
        <v>156</v>
      </c>
      <c r="C146" s="13">
        <v>1.25</v>
      </c>
      <c r="D146" s="39">
        <v>0.32300000000000001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ref="A147:A150" si="8">EDATE(A146,1)</f>
        <v>38565</v>
      </c>
      <c r="B147" s="20" t="s">
        <v>140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4</v>
      </c>
      <c r="I147" s="13"/>
      <c r="J147" s="11"/>
      <c r="K147" s="20" t="s">
        <v>162</v>
      </c>
    </row>
    <row r="148" spans="1:11" x14ac:dyDescent="0.25">
      <c r="A148" s="23"/>
      <c r="B148" s="20" t="s">
        <v>157</v>
      </c>
      <c r="C148" s="13"/>
      <c r="D148" s="39">
        <v>1.042</v>
      </c>
      <c r="E148" s="13"/>
      <c r="F148" s="20"/>
      <c r="G148" s="13"/>
      <c r="H148" s="39"/>
      <c r="I148" s="13"/>
      <c r="J148" s="11"/>
      <c r="K148" s="20"/>
    </row>
    <row r="149" spans="1:11" x14ac:dyDescent="0.25">
      <c r="A149" s="23">
        <f>EDATE(A147,1)</f>
        <v>38596</v>
      </c>
      <c r="B149" s="20" t="s">
        <v>158</v>
      </c>
      <c r="C149" s="13">
        <v>1.25</v>
      </c>
      <c r="D149" s="39">
        <v>1.1499999999999999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8"/>
        <v>38626</v>
      </c>
      <c r="B150" s="20" t="s">
        <v>163</v>
      </c>
      <c r="C150" s="13">
        <v>1.25</v>
      </c>
      <c r="D150" s="39">
        <v>0.11700000000000001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>EDATE(A150,1)</f>
        <v>38657</v>
      </c>
      <c r="B151" s="20" t="s">
        <v>164</v>
      </c>
      <c r="C151" s="13">
        <v>1.25</v>
      </c>
      <c r="D151" s="39">
        <v>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165</v>
      </c>
    </row>
    <row r="152" spans="1:11" x14ac:dyDescent="0.25">
      <c r="A152" s="23"/>
      <c r="B152" s="20" t="s">
        <v>166</v>
      </c>
      <c r="C152" s="13"/>
      <c r="D152" s="39">
        <v>0.19800000000000001</v>
      </c>
      <c r="E152" s="13"/>
      <c r="F152" s="20"/>
      <c r="G152" s="13"/>
      <c r="H152" s="39"/>
      <c r="I152" s="13"/>
      <c r="J152" s="11"/>
      <c r="K152" s="20"/>
    </row>
    <row r="153" spans="1:11" x14ac:dyDescent="0.25">
      <c r="A153" s="23">
        <f>EDATE(A151,1)</f>
        <v>38687</v>
      </c>
      <c r="B153" s="20" t="s">
        <v>167</v>
      </c>
      <c r="C153" s="13">
        <v>1.25</v>
      </c>
      <c r="D153" s="39">
        <v>1.131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48" t="s">
        <v>168</v>
      </c>
      <c r="B154" s="20"/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38718</v>
      </c>
      <c r="B155" s="20" t="s">
        <v>169</v>
      </c>
      <c r="C155" s="13">
        <v>1.25</v>
      </c>
      <c r="D155" s="39">
        <v>0.16200000000000003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>EDATE(A155,1)</f>
        <v>38749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 t="shared" ref="A157:A166" si="9">EDATE(A156,1)</f>
        <v>38777</v>
      </c>
      <c r="B157" s="20" t="s">
        <v>126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 t="s">
        <v>170</v>
      </c>
    </row>
    <row r="158" spans="1:11" x14ac:dyDescent="0.25">
      <c r="A158" s="23">
        <f t="shared" si="9"/>
        <v>38808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9"/>
        <v>38838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f t="shared" si="9"/>
        <v>38869</v>
      </c>
      <c r="B160" s="20" t="s">
        <v>126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129</v>
      </c>
    </row>
    <row r="161" spans="1:11" x14ac:dyDescent="0.25">
      <c r="A161" s="23">
        <f t="shared" si="9"/>
        <v>38899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9"/>
        <v>38930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9"/>
        <v>38961</v>
      </c>
      <c r="B163" s="20" t="s">
        <v>116</v>
      </c>
      <c r="C163" s="13">
        <v>1.25</v>
      </c>
      <c r="D163" s="39">
        <v>6.5000000000000002E-2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>EDATE(A163,1)</f>
        <v>38991</v>
      </c>
      <c r="B164" s="20" t="s">
        <v>107</v>
      </c>
      <c r="C164" s="13">
        <v>1.25</v>
      </c>
      <c r="D164" s="39">
        <v>5.000000000000001E-2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9"/>
        <v>39022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9"/>
        <v>39052</v>
      </c>
      <c r="B166" s="20" t="s">
        <v>164</v>
      </c>
      <c r="C166" s="13">
        <v>1.25</v>
      </c>
      <c r="D166" s="39">
        <v>5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48" t="s">
        <v>171</v>
      </c>
      <c r="B167" s="20"/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>
        <f>EDATE(A166,1)</f>
        <v>39083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>EDATE(A168,1)</f>
        <v>39114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ref="A170:A178" si="10">EDATE(A169,1)</f>
        <v>39142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si="10"/>
        <v>39173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f t="shared" si="10"/>
        <v>39203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10"/>
        <v>39234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si="10"/>
        <v>39264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0"/>
        <v>39295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0"/>
        <v>39326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0"/>
        <v>39356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0"/>
        <v>39387</v>
      </c>
      <c r="B178" s="20" t="s">
        <v>172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14</v>
      </c>
      <c r="I178" s="13"/>
      <c r="J178" s="11"/>
      <c r="K178" s="20" t="s">
        <v>173</v>
      </c>
    </row>
    <row r="179" spans="1:11" x14ac:dyDescent="0.25">
      <c r="A179" s="23"/>
      <c r="B179" s="20" t="s">
        <v>164</v>
      </c>
      <c r="C179" s="13"/>
      <c r="D179" s="39">
        <v>5</v>
      </c>
      <c r="E179" s="13"/>
      <c r="F179" s="20"/>
      <c r="G179" s="13"/>
      <c r="H179" s="39"/>
      <c r="I179" s="13"/>
      <c r="J179" s="11"/>
      <c r="K179" s="20" t="s">
        <v>174</v>
      </c>
    </row>
    <row r="180" spans="1:11" x14ac:dyDescent="0.25">
      <c r="A180" s="23">
        <f>EDATE(A178,1)</f>
        <v>39417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48" t="s">
        <v>175</v>
      </c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f>EDATE(A180,1)</f>
        <v>39448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>EDATE(A182,1)</f>
        <v>39479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ref="A184:A193" si="11">EDATE(A183,1)</f>
        <v>39508</v>
      </c>
      <c r="B184" s="20" t="s">
        <v>126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51">
        <v>45012</v>
      </c>
    </row>
    <row r="185" spans="1:11" x14ac:dyDescent="0.25">
      <c r="A185" s="23">
        <f t="shared" si="11"/>
        <v>39539</v>
      </c>
      <c r="B185" s="20" t="s">
        <v>126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51">
        <v>45051</v>
      </c>
    </row>
    <row r="186" spans="1:11" x14ac:dyDescent="0.25">
      <c r="A186" s="23">
        <f t="shared" si="11"/>
        <v>39569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si="11"/>
        <v>39600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11"/>
        <v>39630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11"/>
        <v>39661</v>
      </c>
      <c r="B189" s="20" t="s">
        <v>126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51">
        <v>45152</v>
      </c>
    </row>
    <row r="190" spans="1:11" x14ac:dyDescent="0.25">
      <c r="A190" s="23"/>
      <c r="B190" s="20" t="s">
        <v>95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45159</v>
      </c>
    </row>
    <row r="191" spans="1:11" x14ac:dyDescent="0.25">
      <c r="A191" s="23">
        <f>EDATE(A189,1)</f>
        <v>39692</v>
      </c>
      <c r="B191" s="20" t="s">
        <v>176</v>
      </c>
      <c r="C191" s="13">
        <v>1.25</v>
      </c>
      <c r="D191" s="39">
        <v>0.55400000000000005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11"/>
        <v>39722</v>
      </c>
      <c r="B192" s="20" t="s">
        <v>177</v>
      </c>
      <c r="C192" s="13">
        <v>1.25</v>
      </c>
      <c r="D192" s="39">
        <v>9.2850000000000001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 t="shared" si="11"/>
        <v>39753</v>
      </c>
      <c r="B193" s="20" t="s">
        <v>178</v>
      </c>
      <c r="C193" s="13">
        <v>1.25</v>
      </c>
      <c r="D193" s="39">
        <v>3.1310000000000002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>EDATE(A193,1)</f>
        <v>39783</v>
      </c>
      <c r="B194" s="20" t="s">
        <v>164</v>
      </c>
      <c r="C194" s="13">
        <v>1.25</v>
      </c>
      <c r="D194" s="39">
        <v>5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/>
      <c r="B195" s="20" t="s">
        <v>179</v>
      </c>
      <c r="C195" s="13"/>
      <c r="D195" s="39">
        <v>2.581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48" t="s">
        <v>180</v>
      </c>
      <c r="B196" s="20"/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f>EDATE(A194,1)</f>
        <v>39814</v>
      </c>
      <c r="B197" s="20" t="s">
        <v>91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2</v>
      </c>
      <c r="I197" s="13"/>
      <c r="J197" s="11"/>
      <c r="K197" s="20" t="s">
        <v>181</v>
      </c>
    </row>
    <row r="198" spans="1:11" x14ac:dyDescent="0.25">
      <c r="A198" s="23"/>
      <c r="B198" s="20" t="s">
        <v>182</v>
      </c>
      <c r="C198" s="13"/>
      <c r="D198" s="39">
        <v>5.1479999999999997</v>
      </c>
      <c r="E198" s="13"/>
      <c r="F198" s="20"/>
      <c r="G198" s="13"/>
      <c r="H198" s="39"/>
      <c r="I198" s="13"/>
      <c r="J198" s="11"/>
      <c r="K198" s="20"/>
    </row>
    <row r="199" spans="1:11" x14ac:dyDescent="0.25">
      <c r="A199" s="23">
        <f>EDATE(A197,1)</f>
        <v>39845</v>
      </c>
      <c r="B199" s="2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23">
        <f t="shared" ref="A200:A209" si="12">EDATE(A199,1)</f>
        <v>39873</v>
      </c>
      <c r="B200" s="20" t="s">
        <v>126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51">
        <v>45012</v>
      </c>
    </row>
    <row r="201" spans="1:11" x14ac:dyDescent="0.25">
      <c r="A201" s="23">
        <f t="shared" si="12"/>
        <v>39904</v>
      </c>
      <c r="B201" s="20" t="s">
        <v>183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51">
        <v>45050</v>
      </c>
    </row>
    <row r="202" spans="1:11" x14ac:dyDescent="0.25">
      <c r="A202" s="23">
        <f t="shared" si="12"/>
        <v>39934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12"/>
        <v>39965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12"/>
        <v>39995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f t="shared" si="12"/>
        <v>40026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si="12"/>
        <v>40057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f t="shared" si="12"/>
        <v>40087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f>EDATE(A207,1)</f>
        <v>40118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12"/>
        <v>40148</v>
      </c>
      <c r="B209" s="20" t="s">
        <v>97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3</v>
      </c>
      <c r="I209" s="13"/>
      <c r="J209" s="11"/>
      <c r="K209" s="20" t="s">
        <v>184</v>
      </c>
    </row>
    <row r="210" spans="1:11" x14ac:dyDescent="0.25">
      <c r="A210" s="23"/>
      <c r="B210" s="20" t="s">
        <v>164</v>
      </c>
      <c r="C210" s="13"/>
      <c r="D210" s="39">
        <v>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8" t="s">
        <v>185</v>
      </c>
      <c r="B211" s="20"/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EDATE(A209,1)</f>
        <v>40179</v>
      </c>
      <c r="B212" s="20" t="s">
        <v>140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4</v>
      </c>
      <c r="I212" s="13"/>
      <c r="J212" s="11"/>
      <c r="K212" s="20" t="s">
        <v>186</v>
      </c>
    </row>
    <row r="213" spans="1:11" x14ac:dyDescent="0.25">
      <c r="A213" s="23"/>
      <c r="B213" s="20" t="s">
        <v>126</v>
      </c>
      <c r="C213" s="13"/>
      <c r="D213" s="39"/>
      <c r="E213" s="13"/>
      <c r="F213" s="20"/>
      <c r="G213" s="13"/>
      <c r="H213" s="39"/>
      <c r="I213" s="13"/>
      <c r="J213" s="11"/>
      <c r="K213" s="20" t="s">
        <v>190</v>
      </c>
    </row>
    <row r="214" spans="1:11" x14ac:dyDescent="0.25">
      <c r="A214" s="23"/>
      <c r="B214" s="20" t="s">
        <v>187</v>
      </c>
      <c r="C214" s="13"/>
      <c r="D214" s="39">
        <v>0.115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>EDATE(A212,1)</f>
        <v>40210</v>
      </c>
      <c r="B215" s="20" t="s">
        <v>188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 t="s">
        <v>189</v>
      </c>
    </row>
    <row r="216" spans="1:11" x14ac:dyDescent="0.25">
      <c r="A216" s="23"/>
      <c r="B216" s="20" t="s">
        <v>191</v>
      </c>
      <c r="C216" s="13"/>
      <c r="D216" s="39">
        <v>0.57099999999999995</v>
      </c>
      <c r="E216" s="13"/>
      <c r="F216" s="20"/>
      <c r="G216" s="13"/>
      <c r="H216" s="39"/>
      <c r="I216" s="13"/>
      <c r="J216" s="11"/>
      <c r="K216" s="20"/>
    </row>
    <row r="217" spans="1:11" x14ac:dyDescent="0.25">
      <c r="A217" s="23">
        <f>EDATE(A215,1)</f>
        <v>40238</v>
      </c>
      <c r="B217" s="20" t="s">
        <v>192</v>
      </c>
      <c r="C217" s="13">
        <v>1.25</v>
      </c>
      <c r="D217" s="39">
        <v>2.0499999999999998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f t="shared" ref="A218:A230" si="13">EDATE(A217,1)</f>
        <v>40269</v>
      </c>
      <c r="B218" s="20" t="s">
        <v>81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51">
        <v>45043</v>
      </c>
    </row>
    <row r="219" spans="1:11" x14ac:dyDescent="0.25">
      <c r="A219" s="23"/>
      <c r="B219" s="20" t="s">
        <v>126</v>
      </c>
      <c r="C219" s="13"/>
      <c r="D219" s="39"/>
      <c r="E219" s="13"/>
      <c r="F219" s="20"/>
      <c r="G219" s="13"/>
      <c r="H219" s="39"/>
      <c r="I219" s="13"/>
      <c r="J219" s="11"/>
      <c r="K219" s="20" t="s">
        <v>199</v>
      </c>
    </row>
    <row r="220" spans="1:11" x14ac:dyDescent="0.25">
      <c r="A220" s="23"/>
      <c r="B220" s="20" t="s">
        <v>193</v>
      </c>
      <c r="C220" s="13"/>
      <c r="D220" s="39">
        <v>3.7000000000000019E-2</v>
      </c>
      <c r="E220" s="13"/>
      <c r="F220" s="20"/>
      <c r="G220" s="13"/>
      <c r="H220" s="39"/>
      <c r="I220" s="13"/>
      <c r="J220" s="11"/>
      <c r="K220" s="20"/>
    </row>
    <row r="221" spans="1:11" x14ac:dyDescent="0.25">
      <c r="A221" s="23">
        <f>EDATE(A218,1)</f>
        <v>40299</v>
      </c>
      <c r="B221" s="20" t="s">
        <v>97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3</v>
      </c>
      <c r="I221" s="13"/>
      <c r="J221" s="11"/>
      <c r="K221" s="20" t="s">
        <v>200</v>
      </c>
    </row>
    <row r="222" spans="1:11" x14ac:dyDescent="0.25">
      <c r="A222" s="23"/>
      <c r="B222" s="20" t="s">
        <v>194</v>
      </c>
      <c r="C222" s="13"/>
      <c r="D222" s="39">
        <v>8.500000000000002E-2</v>
      </c>
      <c r="E222" s="13"/>
      <c r="F222" s="20"/>
      <c r="G222" s="13"/>
      <c r="H222" s="39"/>
      <c r="I222" s="13"/>
      <c r="J222" s="11"/>
      <c r="K222" s="20"/>
    </row>
    <row r="223" spans="1:11" x14ac:dyDescent="0.25">
      <c r="A223" s="23">
        <f>EDATE(A221,1)</f>
        <v>40330</v>
      </c>
      <c r="B223" s="20" t="s">
        <v>195</v>
      </c>
      <c r="C223" s="13">
        <v>1.25</v>
      </c>
      <c r="D223" s="39">
        <v>1.2E-2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 t="shared" si="13"/>
        <v>40360</v>
      </c>
      <c r="B224" s="20" t="s">
        <v>201</v>
      </c>
      <c r="C224" s="13">
        <v>1.25</v>
      </c>
      <c r="D224" s="39">
        <v>1.125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f t="shared" si="13"/>
        <v>40391</v>
      </c>
      <c r="B225" s="20" t="s">
        <v>86</v>
      </c>
      <c r="C225" s="13">
        <v>1.25</v>
      </c>
      <c r="D225" s="39">
        <v>4.0000000000000001E-3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 t="shared" si="13"/>
        <v>40422</v>
      </c>
      <c r="B226" s="20" t="s">
        <v>95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51">
        <v>45190</v>
      </c>
    </row>
    <row r="227" spans="1:11" x14ac:dyDescent="0.25">
      <c r="A227" s="23"/>
      <c r="B227" s="20" t="s">
        <v>196</v>
      </c>
      <c r="C227" s="13"/>
      <c r="D227" s="39">
        <v>0.221</v>
      </c>
      <c r="E227" s="13"/>
      <c r="F227" s="20"/>
      <c r="G227" s="13"/>
      <c r="H227" s="39"/>
      <c r="I227" s="13"/>
      <c r="J227" s="11"/>
      <c r="K227" s="20"/>
    </row>
    <row r="228" spans="1:11" x14ac:dyDescent="0.25">
      <c r="A228" s="23">
        <f>EDATE(A226,1)</f>
        <v>40452</v>
      </c>
      <c r="B228" s="20" t="s">
        <v>197</v>
      </c>
      <c r="C228" s="13">
        <v>1.25</v>
      </c>
      <c r="D228" s="39">
        <v>0.20800000000000002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 t="shared" si="13"/>
        <v>40483</v>
      </c>
      <c r="B229" s="20" t="s">
        <v>164</v>
      </c>
      <c r="C229" s="13">
        <v>1.25</v>
      </c>
      <c r="D229" s="39">
        <v>5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202</v>
      </c>
    </row>
    <row r="230" spans="1:11" x14ac:dyDescent="0.25">
      <c r="A230" s="23">
        <f t="shared" si="13"/>
        <v>40513</v>
      </c>
      <c r="B230" s="20" t="s">
        <v>198</v>
      </c>
      <c r="C230" s="13">
        <v>1.25</v>
      </c>
      <c r="D230" s="39">
        <v>2.0249999999999999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48" t="s">
        <v>203</v>
      </c>
      <c r="B231" s="20"/>
      <c r="C231" s="13"/>
      <c r="D231" s="39"/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25">
      <c r="A232" s="23">
        <f>EDATE(A230,1)</f>
        <v>40544</v>
      </c>
      <c r="B232" s="20" t="s">
        <v>95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1">
        <v>44929</v>
      </c>
    </row>
    <row r="233" spans="1:11" x14ac:dyDescent="0.25">
      <c r="A233" s="23"/>
      <c r="B233" s="20" t="s">
        <v>91</v>
      </c>
      <c r="C233" s="13"/>
      <c r="D233" s="39"/>
      <c r="E233" s="13"/>
      <c r="F233" s="20"/>
      <c r="G233" s="13"/>
      <c r="H233" s="39">
        <v>2</v>
      </c>
      <c r="I233" s="13"/>
      <c r="J233" s="11"/>
      <c r="K233" s="20" t="s">
        <v>209</v>
      </c>
    </row>
    <row r="234" spans="1:11" x14ac:dyDescent="0.25">
      <c r="A234" s="23"/>
      <c r="B234" s="20" t="s">
        <v>188</v>
      </c>
      <c r="C234" s="13"/>
      <c r="D234" s="39"/>
      <c r="E234" s="13"/>
      <c r="F234" s="20"/>
      <c r="G234" s="13"/>
      <c r="H234" s="39"/>
      <c r="I234" s="13"/>
      <c r="J234" s="11"/>
      <c r="K234" s="20" t="s">
        <v>210</v>
      </c>
    </row>
    <row r="235" spans="1:11" x14ac:dyDescent="0.25">
      <c r="A235" s="23">
        <f>EDATE(A232,1)</f>
        <v>40575</v>
      </c>
      <c r="B235" s="20" t="s">
        <v>105</v>
      </c>
      <c r="C235" s="13">
        <v>1.25</v>
      </c>
      <c r="D235" s="39">
        <v>1.4999999999999999E-2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 t="shared" ref="A236:A251" si="14">EDATE(A235,1)</f>
        <v>40603</v>
      </c>
      <c r="B236" s="20" t="s">
        <v>91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</v>
      </c>
      <c r="I236" s="13"/>
      <c r="J236" s="11"/>
      <c r="K236" s="20" t="s">
        <v>211</v>
      </c>
    </row>
    <row r="237" spans="1:11" x14ac:dyDescent="0.25">
      <c r="A237" s="23"/>
      <c r="B237" s="20" t="s">
        <v>95</v>
      </c>
      <c r="C237" s="13"/>
      <c r="D237" s="39"/>
      <c r="E237" s="13"/>
      <c r="F237" s="20"/>
      <c r="G237" s="13"/>
      <c r="H237" s="39">
        <v>1</v>
      </c>
      <c r="I237" s="13"/>
      <c r="J237" s="11"/>
      <c r="K237" s="51">
        <v>45009</v>
      </c>
    </row>
    <row r="238" spans="1:11" x14ac:dyDescent="0.25">
      <c r="A238" s="23"/>
      <c r="B238" s="20" t="s">
        <v>126</v>
      </c>
      <c r="C238" s="13"/>
      <c r="D238" s="39"/>
      <c r="E238" s="13"/>
      <c r="F238" s="20"/>
      <c r="G238" s="13"/>
      <c r="H238" s="39"/>
      <c r="I238" s="13"/>
      <c r="J238" s="11"/>
      <c r="K238" s="20" t="s">
        <v>136</v>
      </c>
    </row>
    <row r="239" spans="1:11" x14ac:dyDescent="0.25">
      <c r="A239" s="23"/>
      <c r="B239" s="20" t="s">
        <v>104</v>
      </c>
      <c r="C239" s="13"/>
      <c r="D239" s="39">
        <v>6.200000000000002E-2</v>
      </c>
      <c r="E239" s="13"/>
      <c r="F239" s="20"/>
      <c r="G239" s="13"/>
      <c r="H239" s="39"/>
      <c r="I239" s="13"/>
      <c r="J239" s="11"/>
      <c r="K239" s="20"/>
    </row>
    <row r="240" spans="1:11" x14ac:dyDescent="0.25">
      <c r="A240" s="23">
        <f>EDATE(A236,1)</f>
        <v>40634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f t="shared" si="14"/>
        <v>40664</v>
      </c>
      <c r="B241" s="20" t="s">
        <v>95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1">
        <v>45049</v>
      </c>
    </row>
    <row r="242" spans="1:11" x14ac:dyDescent="0.25">
      <c r="A242" s="23"/>
      <c r="B242" s="20" t="s">
        <v>193</v>
      </c>
      <c r="C242" s="13"/>
      <c r="D242" s="39">
        <v>3.7000000000000019E-2</v>
      </c>
      <c r="E242" s="13"/>
      <c r="F242" s="20"/>
      <c r="G242" s="13"/>
      <c r="H242" s="39"/>
      <c r="I242" s="13"/>
      <c r="J242" s="11"/>
      <c r="K242" s="20"/>
    </row>
    <row r="243" spans="1:11" x14ac:dyDescent="0.25">
      <c r="A243" s="23">
        <f>EDATE(A241,1)</f>
        <v>40695</v>
      </c>
      <c r="B243" s="20" t="s">
        <v>204</v>
      </c>
      <c r="C243" s="13">
        <v>1.25</v>
      </c>
      <c r="D243" s="39">
        <v>9.1999999999999998E-2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f t="shared" si="14"/>
        <v>40725</v>
      </c>
      <c r="B244" s="20" t="s">
        <v>95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1">
        <v>45133</v>
      </c>
    </row>
    <row r="245" spans="1:11" x14ac:dyDescent="0.25">
      <c r="A245" s="23"/>
      <c r="B245" s="20" t="s">
        <v>205</v>
      </c>
      <c r="C245" s="13"/>
      <c r="D245" s="39">
        <v>7.1000000000000008E-2</v>
      </c>
      <c r="E245" s="13"/>
      <c r="F245" s="20"/>
      <c r="G245" s="13"/>
      <c r="H245" s="39"/>
      <c r="I245" s="13"/>
      <c r="J245" s="11"/>
      <c r="K245" s="20"/>
    </row>
    <row r="246" spans="1:11" x14ac:dyDescent="0.25">
      <c r="A246" s="23">
        <f>EDATE(A244,1)</f>
        <v>40756</v>
      </c>
      <c r="B246" s="20" t="s">
        <v>206</v>
      </c>
      <c r="C246" s="13">
        <v>1.25</v>
      </c>
      <c r="D246" s="39">
        <v>0.65400000000000003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14"/>
        <v>40787</v>
      </c>
      <c r="B247" s="20" t="s">
        <v>207</v>
      </c>
      <c r="C247" s="13">
        <v>1.25</v>
      </c>
      <c r="D247" s="39">
        <v>2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212</v>
      </c>
    </row>
    <row r="248" spans="1:11" x14ac:dyDescent="0.25">
      <c r="A248" s="23"/>
      <c r="B248" s="20" t="s">
        <v>95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45184</v>
      </c>
    </row>
    <row r="249" spans="1:11" x14ac:dyDescent="0.25">
      <c r="A249" s="23"/>
      <c r="B249" s="20" t="s">
        <v>208</v>
      </c>
      <c r="C249" s="13"/>
      <c r="D249" s="39">
        <v>1.079</v>
      </c>
      <c r="E249" s="13"/>
      <c r="F249" s="20"/>
      <c r="G249" s="13"/>
      <c r="H249" s="39"/>
      <c r="I249" s="13"/>
      <c r="J249" s="11"/>
      <c r="K249" s="20"/>
    </row>
    <row r="250" spans="1:11" x14ac:dyDescent="0.25">
      <c r="A250" s="23">
        <f>EDATE(A247,1)</f>
        <v>40817</v>
      </c>
      <c r="B250" s="20" t="s">
        <v>116</v>
      </c>
      <c r="C250" s="13">
        <v>1.25</v>
      </c>
      <c r="D250" s="39">
        <v>6.5000000000000002E-2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f t="shared" si="14"/>
        <v>40848</v>
      </c>
      <c r="B251" s="20" t="s">
        <v>95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45233</v>
      </c>
    </row>
    <row r="252" spans="1:11" x14ac:dyDescent="0.25">
      <c r="A252" s="23"/>
      <c r="B252" s="20" t="s">
        <v>95</v>
      </c>
      <c r="C252" s="13"/>
      <c r="D252" s="39"/>
      <c r="E252" s="13"/>
      <c r="F252" s="20"/>
      <c r="G252" s="13"/>
      <c r="H252" s="39">
        <v>1</v>
      </c>
      <c r="I252" s="13"/>
      <c r="J252" s="11"/>
      <c r="K252" s="51">
        <v>45255</v>
      </c>
    </row>
    <row r="253" spans="1:11" x14ac:dyDescent="0.25">
      <c r="A253" s="23"/>
      <c r="B253" s="20" t="s">
        <v>195</v>
      </c>
      <c r="C253" s="13"/>
      <c r="D253" s="39">
        <v>1.2E-2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f>EDATE(A251,1)</f>
        <v>40878</v>
      </c>
      <c r="B254" s="20" t="s">
        <v>146</v>
      </c>
      <c r="C254" s="13">
        <v>1.25</v>
      </c>
      <c r="D254" s="39">
        <v>3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214</v>
      </c>
    </row>
    <row r="255" spans="1:11" x14ac:dyDescent="0.25">
      <c r="A255" s="23"/>
      <c r="B255" s="20" t="s">
        <v>213</v>
      </c>
      <c r="C255" s="13"/>
      <c r="D255" s="39">
        <v>0.10400000000000001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25">
      <c r="A256" s="48" t="s">
        <v>215</v>
      </c>
      <c r="B256" s="20"/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25">
      <c r="A257" s="23">
        <f>EDATE(A254,1)</f>
        <v>40909</v>
      </c>
      <c r="B257" s="20" t="s">
        <v>91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2</v>
      </c>
      <c r="I257" s="13"/>
      <c r="J257" s="11"/>
      <c r="K257" s="20" t="s">
        <v>217</v>
      </c>
    </row>
    <row r="258" spans="1:11" x14ac:dyDescent="0.25">
      <c r="A258" s="23"/>
      <c r="B258" s="20" t="s">
        <v>216</v>
      </c>
      <c r="C258" s="13"/>
      <c r="D258" s="39">
        <v>1.0269999999999999</v>
      </c>
      <c r="E258" s="13"/>
      <c r="F258" s="20"/>
      <c r="G258" s="13"/>
      <c r="H258" s="39"/>
      <c r="I258" s="13"/>
      <c r="J258" s="11"/>
      <c r="K258" s="20"/>
    </row>
    <row r="259" spans="1:11" x14ac:dyDescent="0.25">
      <c r="A259" s="23">
        <f>EDATE(A257,1)</f>
        <v>40940</v>
      </c>
      <c r="B259" s="20" t="s">
        <v>195</v>
      </c>
      <c r="C259" s="13">
        <v>1.25</v>
      </c>
      <c r="D259" s="39">
        <v>1.2E-2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f t="shared" ref="A260:A272" si="15">EDATE(A259,1)</f>
        <v>40969</v>
      </c>
      <c r="B260" s="20" t="s">
        <v>95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44999</v>
      </c>
    </row>
    <row r="261" spans="1:11" x14ac:dyDescent="0.25">
      <c r="A261" s="23">
        <f t="shared" si="15"/>
        <v>41000</v>
      </c>
      <c r="B261" s="20" t="s">
        <v>126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 t="s">
        <v>199</v>
      </c>
    </row>
    <row r="262" spans="1:11" x14ac:dyDescent="0.25">
      <c r="A262" s="23"/>
      <c r="B262" s="20" t="s">
        <v>218</v>
      </c>
      <c r="C262" s="13"/>
      <c r="D262" s="39">
        <v>0.51900000000000002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EDATE(A261,1)</f>
        <v>41030</v>
      </c>
      <c r="B263" s="20" t="s">
        <v>219</v>
      </c>
      <c r="C263" s="13">
        <v>1.25</v>
      </c>
      <c r="D263" s="39">
        <v>1.3599999999999999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5"/>
        <v>41061</v>
      </c>
      <c r="B264" s="20" t="s">
        <v>95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1">
        <v>45082</v>
      </c>
    </row>
    <row r="265" spans="1:11" x14ac:dyDescent="0.25">
      <c r="A265" s="23"/>
      <c r="B265" s="20" t="s">
        <v>95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45097</v>
      </c>
    </row>
    <row r="266" spans="1:11" x14ac:dyDescent="0.25">
      <c r="A266" s="23"/>
      <c r="B266" s="20" t="s">
        <v>220</v>
      </c>
      <c r="C266" s="13"/>
      <c r="D266" s="39">
        <v>1.1400000000000001</v>
      </c>
      <c r="E266" s="13"/>
      <c r="F266" s="20"/>
      <c r="G266" s="13"/>
      <c r="H266" s="39"/>
      <c r="I266" s="13"/>
      <c r="J266" s="11"/>
      <c r="K266" s="20"/>
    </row>
    <row r="267" spans="1:11" x14ac:dyDescent="0.25">
      <c r="A267" s="23">
        <f>EDATE(A264,1)</f>
        <v>41091</v>
      </c>
      <c r="B267" s="20" t="s">
        <v>95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1</v>
      </c>
      <c r="I267" s="13"/>
      <c r="J267" s="11"/>
      <c r="K267" s="51">
        <v>45120</v>
      </c>
    </row>
    <row r="268" spans="1:11" x14ac:dyDescent="0.25">
      <c r="A268" s="23"/>
      <c r="B268" s="20" t="s">
        <v>95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51">
        <v>45161</v>
      </c>
    </row>
    <row r="269" spans="1:11" x14ac:dyDescent="0.25">
      <c r="A269" s="23"/>
      <c r="B269" s="20" t="s">
        <v>221</v>
      </c>
      <c r="C269" s="13"/>
      <c r="D269" s="39">
        <v>0.30399999999999999</v>
      </c>
      <c r="E269" s="13"/>
      <c r="F269" s="20"/>
      <c r="G269" s="13"/>
      <c r="H269" s="39"/>
      <c r="I269" s="13"/>
      <c r="J269" s="11"/>
      <c r="K269" s="20"/>
    </row>
    <row r="270" spans="1:11" x14ac:dyDescent="0.25">
      <c r="A270" s="23">
        <f>EDATE(A267,1)</f>
        <v>41122</v>
      </c>
      <c r="B270" s="20" t="s">
        <v>222</v>
      </c>
      <c r="C270" s="13">
        <v>1.25</v>
      </c>
      <c r="D270" s="39">
        <v>0.29599999999999999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 t="shared" si="15"/>
        <v>41153</v>
      </c>
      <c r="B271" s="20" t="s">
        <v>225</v>
      </c>
      <c r="C271" s="13">
        <v>1.25</v>
      </c>
      <c r="D271" s="39">
        <v>0.73699999999999999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si="15"/>
        <v>41183</v>
      </c>
      <c r="B272" s="20" t="s">
        <v>188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 t="s">
        <v>226</v>
      </c>
    </row>
    <row r="273" spans="1:11" x14ac:dyDescent="0.25">
      <c r="A273" s="23"/>
      <c r="B273" s="20" t="s">
        <v>204</v>
      </c>
      <c r="C273" s="13"/>
      <c r="D273" s="39">
        <v>9.1999999999999998E-2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EDATE(A272,1)</f>
        <v>41214</v>
      </c>
      <c r="B274" s="20" t="s">
        <v>164</v>
      </c>
      <c r="C274" s="13">
        <v>1.25</v>
      </c>
      <c r="D274" s="39">
        <v>5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 t="s">
        <v>227</v>
      </c>
    </row>
    <row r="275" spans="1:11" x14ac:dyDescent="0.25">
      <c r="A275" s="23"/>
      <c r="B275" s="20" t="s">
        <v>223</v>
      </c>
      <c r="C275" s="13"/>
      <c r="D275" s="39">
        <v>1.298</v>
      </c>
      <c r="E275" s="13"/>
      <c r="F275" s="20"/>
      <c r="G275" s="13"/>
      <c r="H275" s="39"/>
      <c r="I275" s="13"/>
      <c r="J275" s="11"/>
      <c r="K275" s="20"/>
    </row>
    <row r="276" spans="1:11" x14ac:dyDescent="0.25">
      <c r="A276" s="23">
        <f>EDATE(A274,1)</f>
        <v>41244</v>
      </c>
      <c r="B276" s="20" t="s">
        <v>224</v>
      </c>
      <c r="C276" s="13">
        <v>1.25</v>
      </c>
      <c r="D276" s="39">
        <v>1.508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48" t="s">
        <v>228</v>
      </c>
      <c r="B277" s="20"/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f>EDATE(A276,1)</f>
        <v>41275</v>
      </c>
      <c r="B278" s="20" t="s">
        <v>91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2</v>
      </c>
      <c r="I278" s="13"/>
      <c r="J278" s="11"/>
      <c r="K278" s="20" t="s">
        <v>234</v>
      </c>
    </row>
    <row r="279" spans="1:11" x14ac:dyDescent="0.25">
      <c r="A279" s="23"/>
      <c r="B279" s="20" t="s">
        <v>229</v>
      </c>
      <c r="C279" s="13"/>
      <c r="D279" s="39">
        <v>0.69</v>
      </c>
      <c r="E279" s="13"/>
      <c r="F279" s="20"/>
      <c r="G279" s="13"/>
      <c r="H279" s="39"/>
      <c r="I279" s="13"/>
      <c r="J279" s="11"/>
      <c r="K279" s="20"/>
    </row>
    <row r="280" spans="1:11" x14ac:dyDescent="0.25">
      <c r="A280" s="23">
        <f>EDATE(A278,1)</f>
        <v>41306</v>
      </c>
      <c r="B280" s="20" t="s">
        <v>230</v>
      </c>
      <c r="C280" s="13">
        <v>1.25</v>
      </c>
      <c r="D280" s="39">
        <v>0.13500000000000001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ref="A281:A292" si="16">EDATE(A280,1)</f>
        <v>41334</v>
      </c>
      <c r="B281" s="20" t="s">
        <v>126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235</v>
      </c>
    </row>
    <row r="282" spans="1:11" x14ac:dyDescent="0.25">
      <c r="A282" s="23"/>
      <c r="B282" s="20" t="s">
        <v>191</v>
      </c>
      <c r="C282" s="13"/>
      <c r="D282" s="39">
        <v>0.57099999999999995</v>
      </c>
      <c r="E282" s="13"/>
      <c r="F282" s="20"/>
      <c r="G282" s="13"/>
      <c r="H282" s="39"/>
      <c r="I282" s="13"/>
      <c r="J282" s="11"/>
      <c r="K282" s="20"/>
    </row>
    <row r="283" spans="1:11" x14ac:dyDescent="0.25">
      <c r="A283" s="23">
        <f>EDATE(A281,1)</f>
        <v>41365</v>
      </c>
      <c r="B283" s="20" t="s">
        <v>193</v>
      </c>
      <c r="C283" s="13">
        <v>1.25</v>
      </c>
      <c r="D283" s="39">
        <v>3.7000000000000019E-2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6"/>
        <v>41395</v>
      </c>
      <c r="B284" s="20" t="s">
        <v>126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236</v>
      </c>
    </row>
    <row r="285" spans="1:11" x14ac:dyDescent="0.25">
      <c r="A285" s="23"/>
      <c r="B285" s="20" t="s">
        <v>231</v>
      </c>
      <c r="C285" s="13"/>
      <c r="D285" s="39">
        <v>2.25</v>
      </c>
      <c r="E285" s="13"/>
      <c r="F285" s="20"/>
      <c r="G285" s="13"/>
      <c r="H285" s="39"/>
      <c r="I285" s="13"/>
      <c r="J285" s="11"/>
      <c r="K285" s="20"/>
    </row>
    <row r="286" spans="1:11" x14ac:dyDescent="0.25">
      <c r="A286" s="23">
        <f>EDATE(A284,1)</f>
        <v>41426</v>
      </c>
      <c r="B286" s="20" t="s">
        <v>232</v>
      </c>
      <c r="C286" s="13">
        <v>1.25</v>
      </c>
      <c r="D286" s="39">
        <v>0.59599999999999997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f t="shared" si="16"/>
        <v>41456</v>
      </c>
      <c r="B287" s="20" t="s">
        <v>95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45118</v>
      </c>
    </row>
    <row r="288" spans="1:11" x14ac:dyDescent="0.25">
      <c r="A288" s="23"/>
      <c r="B288" s="20" t="s">
        <v>233</v>
      </c>
      <c r="C288" s="13"/>
      <c r="D288" s="39">
        <v>8.3000000000000018E-2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EDATE(A287,1)</f>
        <v>41487</v>
      </c>
      <c r="B289" s="20" t="s">
        <v>95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51">
        <v>45140</v>
      </c>
    </row>
    <row r="290" spans="1:11" x14ac:dyDescent="0.25">
      <c r="A290" s="23">
        <f t="shared" si="16"/>
        <v>41518</v>
      </c>
      <c r="B290" s="20" t="s">
        <v>237</v>
      </c>
      <c r="C290" s="13">
        <v>1.25</v>
      </c>
      <c r="D290" s="39">
        <v>0.45800000000000002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16"/>
        <v>41548</v>
      </c>
      <c r="B291" s="20" t="s">
        <v>221</v>
      </c>
      <c r="C291" s="13">
        <v>1.25</v>
      </c>
      <c r="D291" s="39">
        <v>0.30399999999999999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16"/>
        <v>41579</v>
      </c>
      <c r="B292" s="20" t="s">
        <v>198</v>
      </c>
      <c r="C292" s="13">
        <v>1.25</v>
      </c>
      <c r="D292" s="39">
        <v>2.0249999999999999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>EDATE(A292,1)</f>
        <v>41609</v>
      </c>
      <c r="B293" s="20" t="s">
        <v>164</v>
      </c>
      <c r="C293" s="13">
        <v>1.25</v>
      </c>
      <c r="D293" s="39">
        <v>5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240</v>
      </c>
    </row>
    <row r="294" spans="1:11" x14ac:dyDescent="0.25">
      <c r="A294" s="23"/>
      <c r="B294" s="20" t="s">
        <v>238</v>
      </c>
      <c r="C294" s="13"/>
      <c r="D294" s="39">
        <v>0.252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25">
      <c r="A295" s="48" t="s">
        <v>239</v>
      </c>
      <c r="B295" s="20"/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f>EDATE(A293,1)</f>
        <v>41640</v>
      </c>
      <c r="B296" s="20" t="s">
        <v>126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51">
        <v>44943</v>
      </c>
    </row>
    <row r="297" spans="1:11" x14ac:dyDescent="0.25">
      <c r="A297" s="23"/>
      <c r="B297" s="20" t="s">
        <v>95</v>
      </c>
      <c r="C297" s="13"/>
      <c r="D297" s="39"/>
      <c r="E297" s="13"/>
      <c r="F297" s="20"/>
      <c r="G297" s="13"/>
      <c r="H297" s="39">
        <v>1</v>
      </c>
      <c r="I297" s="13"/>
      <c r="J297" s="11"/>
      <c r="K297" s="51">
        <v>44949</v>
      </c>
    </row>
    <row r="298" spans="1:11" x14ac:dyDescent="0.25">
      <c r="A298" s="23"/>
      <c r="B298" s="20" t="s">
        <v>126</v>
      </c>
      <c r="C298" s="13"/>
      <c r="D298" s="39"/>
      <c r="E298" s="13"/>
      <c r="F298" s="20"/>
      <c r="G298" s="13"/>
      <c r="H298" s="39"/>
      <c r="I298" s="13"/>
      <c r="J298" s="11"/>
      <c r="K298" s="51">
        <v>44960</v>
      </c>
    </row>
    <row r="299" spans="1:11" x14ac:dyDescent="0.25">
      <c r="A299" s="23"/>
      <c r="B299" s="20" t="s">
        <v>241</v>
      </c>
      <c r="C299" s="13"/>
      <c r="D299" s="39">
        <v>4.8000000000000008E-2</v>
      </c>
      <c r="E299" s="13"/>
      <c r="F299" s="20"/>
      <c r="G299" s="13"/>
      <c r="H299" s="39"/>
      <c r="I299" s="13"/>
      <c r="J299" s="11"/>
      <c r="K299" s="20"/>
    </row>
    <row r="300" spans="1:11" x14ac:dyDescent="0.25">
      <c r="A300" s="23">
        <f>EDATE(A296,1)</f>
        <v>41671</v>
      </c>
      <c r="B300" s="20" t="s">
        <v>95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1</v>
      </c>
      <c r="I300" s="13"/>
      <c r="J300" s="11"/>
      <c r="K300" s="20"/>
    </row>
    <row r="301" spans="1:11" x14ac:dyDescent="0.25">
      <c r="A301" s="23"/>
      <c r="B301" s="20" t="s">
        <v>249</v>
      </c>
      <c r="C301" s="13"/>
      <c r="D301" s="39">
        <v>1.319</v>
      </c>
      <c r="E301" s="13"/>
      <c r="F301" s="20"/>
      <c r="G301" s="13"/>
      <c r="H301" s="39"/>
      <c r="I301" s="13"/>
      <c r="J301" s="11"/>
      <c r="K301" s="20"/>
    </row>
    <row r="302" spans="1:11" x14ac:dyDescent="0.25">
      <c r="A302" s="23">
        <f>EDATE(A300,1)</f>
        <v>41699</v>
      </c>
      <c r="B302" s="20" t="s">
        <v>242</v>
      </c>
      <c r="C302" s="13">
        <v>1.25</v>
      </c>
      <c r="D302" s="39">
        <v>0.47499999999999998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f t="shared" ref="A303:A313" si="17">EDATE(A302,1)</f>
        <v>41730</v>
      </c>
      <c r="B303" s="20" t="s">
        <v>126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250</v>
      </c>
    </row>
    <row r="304" spans="1:11" x14ac:dyDescent="0.25">
      <c r="A304" s="23"/>
      <c r="B304" s="20" t="s">
        <v>95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1">
        <v>45058</v>
      </c>
    </row>
    <row r="305" spans="1:11" x14ac:dyDescent="0.25">
      <c r="A305" s="23"/>
      <c r="B305" s="20" t="s">
        <v>205</v>
      </c>
      <c r="C305" s="13"/>
      <c r="D305" s="39">
        <v>7.1000000000000008E-2</v>
      </c>
      <c r="E305" s="13"/>
      <c r="F305" s="20"/>
      <c r="G305" s="13"/>
      <c r="H305" s="39"/>
      <c r="I305" s="13"/>
      <c r="J305" s="11"/>
      <c r="K305" s="20"/>
    </row>
    <row r="306" spans="1:11" x14ac:dyDescent="0.25">
      <c r="A306" s="23">
        <f>EDATE(A303,1)</f>
        <v>41760</v>
      </c>
      <c r="B306" s="20" t="s">
        <v>251</v>
      </c>
      <c r="C306" s="13">
        <v>1.25</v>
      </c>
      <c r="D306" s="39">
        <v>0.71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si="17"/>
        <v>41791</v>
      </c>
      <c r="B307" s="20" t="s">
        <v>95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1</v>
      </c>
      <c r="I307" s="13"/>
      <c r="J307" s="11"/>
      <c r="K307" s="51">
        <v>45094</v>
      </c>
    </row>
    <row r="308" spans="1:11" x14ac:dyDescent="0.25">
      <c r="A308" s="23"/>
      <c r="B308" s="20" t="s">
        <v>243</v>
      </c>
      <c r="C308" s="13"/>
      <c r="D308" s="39">
        <v>0.52900000000000003</v>
      </c>
      <c r="E308" s="13"/>
      <c r="F308" s="20"/>
      <c r="G308" s="13"/>
      <c r="H308" s="39"/>
      <c r="I308" s="13"/>
      <c r="J308" s="11"/>
      <c r="K308" s="20"/>
    </row>
    <row r="309" spans="1:11" x14ac:dyDescent="0.25">
      <c r="A309" s="23">
        <f>EDATE(A307,1)</f>
        <v>41821</v>
      </c>
      <c r="B309" s="20" t="s">
        <v>244</v>
      </c>
      <c r="C309" s="13">
        <v>1.25</v>
      </c>
      <c r="D309" s="39">
        <v>0.01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17"/>
        <v>41852</v>
      </c>
      <c r="B310" s="20" t="s">
        <v>245</v>
      </c>
      <c r="C310" s="13">
        <v>1.25</v>
      </c>
      <c r="D310" s="39">
        <v>0.24199999999999999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17"/>
        <v>41883</v>
      </c>
      <c r="B311" s="20" t="s">
        <v>191</v>
      </c>
      <c r="C311" s="13">
        <v>1.25</v>
      </c>
      <c r="D311" s="39">
        <v>0.57099999999999995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f t="shared" si="17"/>
        <v>41913</v>
      </c>
      <c r="B312" s="20" t="s">
        <v>246</v>
      </c>
      <c r="C312" s="13">
        <v>1.25</v>
      </c>
      <c r="D312" s="39">
        <v>1.5669999999999999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7"/>
        <v>41944</v>
      </c>
      <c r="B313" s="20" t="s">
        <v>164</v>
      </c>
      <c r="C313" s="13">
        <v>1.25</v>
      </c>
      <c r="D313" s="39">
        <v>5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252</v>
      </c>
    </row>
    <row r="314" spans="1:11" x14ac:dyDescent="0.25">
      <c r="A314" s="23"/>
      <c r="B314" s="20" t="s">
        <v>247</v>
      </c>
      <c r="C314" s="13"/>
      <c r="D314" s="39">
        <v>0.15800000000000003</v>
      </c>
      <c r="E314" s="13"/>
      <c r="F314" s="20"/>
      <c r="G314" s="13"/>
      <c r="H314" s="39"/>
      <c r="I314" s="13"/>
      <c r="J314" s="11"/>
      <c r="K314" s="20"/>
    </row>
    <row r="315" spans="1:11" x14ac:dyDescent="0.25">
      <c r="A315" s="23">
        <f>EDATE(A313,1)</f>
        <v>41974</v>
      </c>
      <c r="B315" s="20" t="s">
        <v>142</v>
      </c>
      <c r="C315" s="13">
        <v>1.25</v>
      </c>
      <c r="D315" s="39">
        <v>3.1000000000000014E-2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48" t="s">
        <v>248</v>
      </c>
      <c r="B316" s="20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f>EDATE(A315,1)</f>
        <v>42005</v>
      </c>
      <c r="B317" s="20" t="s">
        <v>95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1">
        <v>44942</v>
      </c>
    </row>
    <row r="318" spans="1:11" x14ac:dyDescent="0.25">
      <c r="A318" s="23"/>
      <c r="B318" s="20" t="s">
        <v>213</v>
      </c>
      <c r="C318" s="13"/>
      <c r="D318" s="39">
        <v>0.10400000000000001</v>
      </c>
      <c r="E318" s="13"/>
      <c r="F318" s="20"/>
      <c r="G318" s="13"/>
      <c r="H318" s="39"/>
      <c r="I318" s="13"/>
      <c r="J318" s="11"/>
      <c r="K318" s="20"/>
    </row>
    <row r="319" spans="1:11" x14ac:dyDescent="0.25">
      <c r="A319" s="23">
        <f>EDATE(A317,1)</f>
        <v>42036</v>
      </c>
      <c r="B319" s="20" t="s">
        <v>126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253</v>
      </c>
    </row>
    <row r="320" spans="1:11" x14ac:dyDescent="0.25">
      <c r="A320" s="23"/>
      <c r="B320" s="20" t="s">
        <v>116</v>
      </c>
      <c r="C320" s="13"/>
      <c r="D320" s="39">
        <v>6.5000000000000002E-2</v>
      </c>
      <c r="E320" s="13"/>
      <c r="F320" s="20"/>
      <c r="G320" s="13"/>
      <c r="H320" s="39"/>
      <c r="I320" s="13"/>
      <c r="J320" s="11"/>
      <c r="K320" s="20"/>
    </row>
    <row r="321" spans="1:11" x14ac:dyDescent="0.25">
      <c r="A321" s="23">
        <f>EDATE(A319,1)</f>
        <v>42064</v>
      </c>
      <c r="B321" s="20" t="s">
        <v>95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1">
        <v>44991</v>
      </c>
    </row>
    <row r="322" spans="1:11" x14ac:dyDescent="0.25">
      <c r="A322" s="23"/>
      <c r="B322" s="20" t="s">
        <v>254</v>
      </c>
      <c r="C322" s="13"/>
      <c r="D322" s="39">
        <v>0.54800000000000004</v>
      </c>
      <c r="E322" s="13"/>
      <c r="F322" s="20"/>
      <c r="G322" s="13"/>
      <c r="H322" s="39"/>
      <c r="I322" s="13"/>
      <c r="J322" s="11"/>
      <c r="K322" s="20"/>
    </row>
    <row r="323" spans="1:11" x14ac:dyDescent="0.25">
      <c r="A323" s="23">
        <f>EDATE(A321,1)</f>
        <v>42095</v>
      </c>
      <c r="B323" s="20" t="s">
        <v>95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1">
        <v>45026</v>
      </c>
    </row>
    <row r="324" spans="1:11" x14ac:dyDescent="0.25">
      <c r="A324" s="23"/>
      <c r="B324" s="20" t="s">
        <v>126</v>
      </c>
      <c r="C324" s="13"/>
      <c r="D324" s="39"/>
      <c r="E324" s="13"/>
      <c r="F324" s="20"/>
      <c r="G324" s="13"/>
      <c r="H324" s="39"/>
      <c r="I324" s="13"/>
      <c r="J324" s="11"/>
      <c r="K324" s="20" t="s">
        <v>136</v>
      </c>
    </row>
    <row r="325" spans="1:11" x14ac:dyDescent="0.25">
      <c r="A325" s="23"/>
      <c r="B325" s="20" t="s">
        <v>255</v>
      </c>
      <c r="C325" s="13"/>
      <c r="D325" s="39">
        <v>0.15000000000000002</v>
      </c>
      <c r="E325" s="13"/>
      <c r="F325" s="20"/>
      <c r="G325" s="13"/>
      <c r="H325" s="39"/>
      <c r="I325" s="13"/>
      <c r="J325" s="11"/>
      <c r="K325" s="20"/>
    </row>
    <row r="326" spans="1:11" x14ac:dyDescent="0.25">
      <c r="A326" s="23">
        <f>EDATE(A323,1)</f>
        <v>42125</v>
      </c>
      <c r="B326" s="20" t="s">
        <v>95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45067</v>
      </c>
    </row>
    <row r="327" spans="1:11" x14ac:dyDescent="0.25">
      <c r="A327" s="23"/>
      <c r="B327" s="20" t="s">
        <v>256</v>
      </c>
      <c r="C327" s="13"/>
      <c r="D327" s="39">
        <v>1.01</v>
      </c>
      <c r="E327" s="13"/>
      <c r="F327" s="20"/>
      <c r="G327" s="13"/>
      <c r="H327" s="39"/>
      <c r="I327" s="13"/>
      <c r="J327" s="11"/>
      <c r="K327" s="20"/>
    </row>
    <row r="328" spans="1:11" x14ac:dyDescent="0.25">
      <c r="A328" s="23">
        <f>EDATE(A326,1)</f>
        <v>42156</v>
      </c>
      <c r="B328" s="20" t="s">
        <v>94</v>
      </c>
      <c r="C328" s="13">
        <v>1.25</v>
      </c>
      <c r="D328" s="39">
        <v>8.7000000000000022E-2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f t="shared" ref="A329:A333" si="18">EDATE(A328,1)</f>
        <v>42186</v>
      </c>
      <c r="B329" s="20" t="s">
        <v>91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2</v>
      </c>
      <c r="I329" s="13"/>
      <c r="J329" s="11"/>
      <c r="K329" s="20" t="s">
        <v>257</v>
      </c>
    </row>
    <row r="330" spans="1:11" x14ac:dyDescent="0.25">
      <c r="A330" s="23"/>
      <c r="B330" s="20" t="s">
        <v>151</v>
      </c>
      <c r="C330" s="13"/>
      <c r="D330" s="39">
        <v>5.4000000000000013E-2</v>
      </c>
      <c r="E330" s="13"/>
      <c r="F330" s="20"/>
      <c r="G330" s="13"/>
      <c r="H330" s="39"/>
      <c r="I330" s="13"/>
      <c r="J330" s="11"/>
      <c r="K330" s="20"/>
    </row>
    <row r="331" spans="1:11" x14ac:dyDescent="0.25">
      <c r="A331" s="23">
        <f>EDATE(A329,1)</f>
        <v>42217</v>
      </c>
      <c r="B331" s="20" t="s">
        <v>258</v>
      </c>
      <c r="C331" s="13">
        <v>1.25</v>
      </c>
      <c r="D331" s="39">
        <v>4.4000000000000004E-2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f t="shared" si="18"/>
        <v>42248</v>
      </c>
      <c r="B332" s="20" t="s">
        <v>259</v>
      </c>
      <c r="C332" s="13">
        <v>1.25</v>
      </c>
      <c r="D332" s="39">
        <v>0.59199999999999997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8"/>
        <v>42278</v>
      </c>
      <c r="B333" s="20" t="s">
        <v>133</v>
      </c>
      <c r="C333" s="13">
        <v>1.25</v>
      </c>
      <c r="D333" s="39">
        <v>9.4E-2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>EDATE(A333,1)</f>
        <v>42309</v>
      </c>
      <c r="B334" s="20" t="s">
        <v>164</v>
      </c>
      <c r="C334" s="13">
        <v>1.25</v>
      </c>
      <c r="D334" s="39">
        <v>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 t="s">
        <v>260</v>
      </c>
    </row>
    <row r="335" spans="1:11" x14ac:dyDescent="0.25">
      <c r="A335" s="23"/>
      <c r="B335" s="20" t="s">
        <v>261</v>
      </c>
      <c r="C335" s="13"/>
      <c r="D335" s="39">
        <v>1.048</v>
      </c>
      <c r="E335" s="13"/>
      <c r="F335" s="20"/>
      <c r="G335" s="13"/>
      <c r="H335" s="39"/>
      <c r="I335" s="13"/>
      <c r="J335" s="11"/>
      <c r="K335" s="20"/>
    </row>
    <row r="336" spans="1:11" x14ac:dyDescent="0.25">
      <c r="A336" s="23">
        <f>EDATE(A334,1)</f>
        <v>42339</v>
      </c>
      <c r="B336" s="20" t="s">
        <v>87</v>
      </c>
      <c r="C336" s="13">
        <v>1.25</v>
      </c>
      <c r="D336" s="39">
        <v>0.09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48" t="s">
        <v>262</v>
      </c>
      <c r="B337" s="20"/>
      <c r="C337" s="13"/>
      <c r="D337" s="39"/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EDATE(A336,1)</f>
        <v>42370</v>
      </c>
      <c r="B338" s="20" t="s">
        <v>115</v>
      </c>
      <c r="C338" s="13">
        <v>1.25</v>
      </c>
      <c r="D338" s="39">
        <v>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263</v>
      </c>
    </row>
    <row r="339" spans="1:11" x14ac:dyDescent="0.25">
      <c r="A339" s="23">
        <f>EDATE(A338,1)</f>
        <v>42401</v>
      </c>
      <c r="B339" s="20" t="s">
        <v>126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264</v>
      </c>
    </row>
    <row r="340" spans="1:11" x14ac:dyDescent="0.25">
      <c r="A340" s="23"/>
      <c r="B340" s="20" t="s">
        <v>95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51">
        <v>44972</v>
      </c>
    </row>
    <row r="341" spans="1:11" x14ac:dyDescent="0.25">
      <c r="A341" s="23">
        <f>EDATE(A339,1)</f>
        <v>42430</v>
      </c>
      <c r="B341" s="20" t="s">
        <v>95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51">
        <v>45000</v>
      </c>
    </row>
    <row r="342" spans="1:11" x14ac:dyDescent="0.25">
      <c r="A342" s="23"/>
      <c r="B342" s="20" t="s">
        <v>126</v>
      </c>
      <c r="C342" s="13"/>
      <c r="D342" s="39"/>
      <c r="E342" s="13"/>
      <c r="F342" s="20"/>
      <c r="G342" s="13"/>
      <c r="H342" s="39"/>
      <c r="I342" s="13"/>
      <c r="J342" s="11"/>
      <c r="K342" s="20" t="s">
        <v>265</v>
      </c>
    </row>
    <row r="343" spans="1:11" x14ac:dyDescent="0.25">
      <c r="A343" s="23"/>
      <c r="B343" s="20" t="s">
        <v>88</v>
      </c>
      <c r="C343" s="13"/>
      <c r="D343" s="39">
        <v>1</v>
      </c>
      <c r="E343" s="13"/>
      <c r="F343" s="20"/>
      <c r="G343" s="13"/>
      <c r="H343" s="39"/>
      <c r="I343" s="13"/>
      <c r="J343" s="11"/>
      <c r="K343" s="51">
        <v>45035</v>
      </c>
    </row>
    <row r="344" spans="1:11" x14ac:dyDescent="0.25">
      <c r="A344" s="23">
        <f>EDATE(A341,1)</f>
        <v>42461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ref="A345:A352" si="19">EDATE(A344,1)</f>
        <v>42491</v>
      </c>
      <c r="B345" s="20" t="s">
        <v>126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266</v>
      </c>
    </row>
    <row r="346" spans="1:11" x14ac:dyDescent="0.25">
      <c r="A346" s="23">
        <f t="shared" si="19"/>
        <v>42522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9"/>
        <v>42552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9"/>
        <v>42583</v>
      </c>
      <c r="B348" s="20" t="s">
        <v>88</v>
      </c>
      <c r="C348" s="13">
        <v>1.25</v>
      </c>
      <c r="D348" s="39">
        <v>1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51">
        <v>45154</v>
      </c>
    </row>
    <row r="349" spans="1:11" x14ac:dyDescent="0.25">
      <c r="A349" s="23">
        <f t="shared" si="19"/>
        <v>42614</v>
      </c>
      <c r="B349" s="20" t="s">
        <v>97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3</v>
      </c>
      <c r="I349" s="13"/>
      <c r="J349" s="11"/>
      <c r="K349" s="20" t="s">
        <v>267</v>
      </c>
    </row>
    <row r="350" spans="1:11" x14ac:dyDescent="0.25">
      <c r="A350" s="23">
        <f t="shared" si="19"/>
        <v>42644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si="19"/>
        <v>42675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 t="shared" si="19"/>
        <v>42705</v>
      </c>
      <c r="B352" s="20" t="s">
        <v>88</v>
      </c>
      <c r="C352" s="13">
        <v>1.25</v>
      </c>
      <c r="D352" s="39">
        <v>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51">
        <v>45279</v>
      </c>
    </row>
    <row r="353" spans="1:11" x14ac:dyDescent="0.25">
      <c r="A353" s="48" t="s">
        <v>268</v>
      </c>
      <c r="B353" s="20"/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25">
      <c r="A354" s="23">
        <f>EDATE(A352,1)</f>
        <v>42736</v>
      </c>
      <c r="B354" s="20" t="s">
        <v>88</v>
      </c>
      <c r="C354" s="13">
        <v>1.25</v>
      </c>
      <c r="D354" s="39">
        <v>1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51">
        <v>44946</v>
      </c>
    </row>
    <row r="355" spans="1:11" x14ac:dyDescent="0.25">
      <c r="A355" s="23"/>
      <c r="B355" s="20" t="s">
        <v>95</v>
      </c>
      <c r="C355" s="13"/>
      <c r="D355" s="39"/>
      <c r="E355" s="13"/>
      <c r="F355" s="20"/>
      <c r="G355" s="13"/>
      <c r="H355" s="39">
        <v>1</v>
      </c>
      <c r="I355" s="13"/>
      <c r="J355" s="11"/>
      <c r="K355" s="51">
        <v>44938</v>
      </c>
    </row>
    <row r="356" spans="1:11" x14ac:dyDescent="0.25">
      <c r="A356" s="23"/>
      <c r="B356" s="20" t="s">
        <v>91</v>
      </c>
      <c r="C356" s="13"/>
      <c r="D356" s="39"/>
      <c r="E356" s="13"/>
      <c r="F356" s="20"/>
      <c r="G356" s="13"/>
      <c r="H356" s="39">
        <v>2</v>
      </c>
      <c r="I356" s="13"/>
      <c r="J356" s="11"/>
      <c r="K356" s="51" t="s">
        <v>269</v>
      </c>
    </row>
    <row r="357" spans="1:11" x14ac:dyDescent="0.25">
      <c r="A357" s="23"/>
      <c r="B357" s="20" t="s">
        <v>126</v>
      </c>
      <c r="C357" s="13"/>
      <c r="D357" s="39"/>
      <c r="E357" s="13"/>
      <c r="F357" s="20"/>
      <c r="G357" s="13"/>
      <c r="H357" s="39"/>
      <c r="I357" s="13"/>
      <c r="J357" s="11"/>
      <c r="K357" s="20" t="s">
        <v>270</v>
      </c>
    </row>
    <row r="358" spans="1:11" x14ac:dyDescent="0.25">
      <c r="A358" s="23">
        <f>EDATE(A354,1)</f>
        <v>42767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f t="shared" ref="A359:A370" si="20">EDATE(A358,1)</f>
        <v>42795</v>
      </c>
      <c r="B359" s="20" t="s">
        <v>95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45002</v>
      </c>
    </row>
    <row r="360" spans="1:11" x14ac:dyDescent="0.25">
      <c r="A360" s="23">
        <f t="shared" si="20"/>
        <v>42826</v>
      </c>
      <c r="B360" s="20" t="s">
        <v>126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199</v>
      </c>
    </row>
    <row r="361" spans="1:11" x14ac:dyDescent="0.25">
      <c r="A361" s="23"/>
      <c r="B361" s="20" t="s">
        <v>95</v>
      </c>
      <c r="C361" s="13"/>
      <c r="D361" s="39"/>
      <c r="E361" s="13"/>
      <c r="F361" s="20"/>
      <c r="G361" s="13"/>
      <c r="H361" s="39">
        <v>1</v>
      </c>
      <c r="I361" s="13"/>
      <c r="J361" s="11"/>
      <c r="K361" s="51">
        <v>45051</v>
      </c>
    </row>
    <row r="362" spans="1:11" x14ac:dyDescent="0.25">
      <c r="A362" s="23">
        <f>EDATE(A360,1)</f>
        <v>42856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si="20"/>
        <v>42887</v>
      </c>
      <c r="B363" s="20" t="s">
        <v>126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271</v>
      </c>
    </row>
    <row r="364" spans="1:11" x14ac:dyDescent="0.25">
      <c r="A364" s="23">
        <f t="shared" si="20"/>
        <v>42917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f t="shared" si="20"/>
        <v>42948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f t="shared" si="20"/>
        <v>42979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 t="shared" si="20"/>
        <v>43009</v>
      </c>
      <c r="B367" s="20" t="s">
        <v>97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3</v>
      </c>
      <c r="I367" s="13"/>
      <c r="J367" s="11"/>
      <c r="K367" s="20" t="s">
        <v>272</v>
      </c>
    </row>
    <row r="368" spans="1:11" x14ac:dyDescent="0.25">
      <c r="A368" s="23"/>
      <c r="B368" s="20" t="s">
        <v>273</v>
      </c>
      <c r="C368" s="13"/>
      <c r="D368" s="39"/>
      <c r="E368" s="13"/>
      <c r="F368" s="20"/>
      <c r="G368" s="13"/>
      <c r="H368" s="39">
        <v>7</v>
      </c>
      <c r="I368" s="13"/>
      <c r="J368" s="11"/>
      <c r="K368" s="20" t="s">
        <v>274</v>
      </c>
    </row>
    <row r="369" spans="1:11" x14ac:dyDescent="0.25">
      <c r="A369" s="23">
        <f>EDATE(A367,1)</f>
        <v>43040</v>
      </c>
      <c r="B369" s="20" t="s">
        <v>95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>
        <v>1</v>
      </c>
      <c r="I369" s="13"/>
      <c r="J369" s="11"/>
      <c r="K369" s="51">
        <v>45250</v>
      </c>
    </row>
    <row r="370" spans="1:11" x14ac:dyDescent="0.25">
      <c r="A370" s="23">
        <f t="shared" si="20"/>
        <v>43070</v>
      </c>
      <c r="B370" s="20" t="s">
        <v>132</v>
      </c>
      <c r="C370" s="13">
        <v>1.25</v>
      </c>
      <c r="D370" s="39">
        <v>3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 t="s">
        <v>275</v>
      </c>
    </row>
    <row r="371" spans="1:11" x14ac:dyDescent="0.25">
      <c r="A371" s="23"/>
      <c r="B371" s="20" t="s">
        <v>81</v>
      </c>
      <c r="C371" s="13"/>
      <c r="D371" s="39">
        <v>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8" t="s">
        <v>47</v>
      </c>
      <c r="B372" s="20"/>
      <c r="C372" s="13"/>
      <c r="D372" s="39"/>
      <c r="E372" s="34" t="s">
        <v>32</v>
      </c>
      <c r="F372" s="20"/>
      <c r="G372" s="13" t="str">
        <f>IF(ISBLANK(Table1[[#This Row],[EARNED]]),"",Table1[[#This Row],[EARNED]])</f>
        <v/>
      </c>
      <c r="H372" s="39"/>
      <c r="I372" s="34" t="s">
        <v>32</v>
      </c>
      <c r="J372" s="11"/>
      <c r="K372" s="20"/>
    </row>
    <row r="373" spans="1:11" x14ac:dyDescent="0.25">
      <c r="A373" s="40">
        <v>43101</v>
      </c>
      <c r="B373" s="20" t="s">
        <v>48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49</v>
      </c>
    </row>
    <row r="374" spans="1:11" x14ac:dyDescent="0.25">
      <c r="A374" s="40">
        <v>43132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43160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43191</v>
      </c>
      <c r="B376" s="20" t="s">
        <v>95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20" t="s">
        <v>51</v>
      </c>
    </row>
    <row r="377" spans="1:11" x14ac:dyDescent="0.25">
      <c r="A377" s="40"/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43195</v>
      </c>
    </row>
    <row r="378" spans="1:11" x14ac:dyDescent="0.25">
      <c r="A378" s="41">
        <v>43221</v>
      </c>
      <c r="B378" s="15"/>
      <c r="C378" s="42">
        <v>1.25</v>
      </c>
      <c r="D378" s="43"/>
      <c r="E378" s="9"/>
      <c r="F378" s="15"/>
      <c r="G378" s="42">
        <f>IF(ISBLANK(Table1[[#This Row],[EARNED]]),"",Table1[[#This Row],[EARNED]])</f>
        <v>1.25</v>
      </c>
      <c r="H378" s="43"/>
      <c r="I378" s="9"/>
      <c r="J378" s="12"/>
      <c r="K378" s="15"/>
    </row>
    <row r="379" spans="1:11" x14ac:dyDescent="0.25">
      <c r="A379" s="40">
        <v>43252</v>
      </c>
      <c r="B379" s="20" t="s">
        <v>91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52</v>
      </c>
    </row>
    <row r="380" spans="1:11" x14ac:dyDescent="0.25">
      <c r="A380" s="40"/>
      <c r="B380" s="20" t="s">
        <v>91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53</v>
      </c>
    </row>
    <row r="381" spans="1:11" x14ac:dyDescent="0.25">
      <c r="A381" s="40">
        <v>43282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43313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43344</v>
      </c>
      <c r="B383" s="20" t="s">
        <v>91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54</v>
      </c>
    </row>
    <row r="384" spans="1:11" x14ac:dyDescent="0.25">
      <c r="A384" s="40">
        <v>43374</v>
      </c>
      <c r="B384" s="20" t="s">
        <v>140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4</v>
      </c>
      <c r="I384" s="9"/>
      <c r="J384" s="11"/>
      <c r="K384" s="20" t="s">
        <v>55</v>
      </c>
    </row>
    <row r="385" spans="1:11" x14ac:dyDescent="0.25">
      <c r="A385" s="40">
        <v>43405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43435</v>
      </c>
      <c r="B386" s="20" t="s">
        <v>164</v>
      </c>
      <c r="C386" s="13">
        <v>1.25</v>
      </c>
      <c r="D386" s="39">
        <v>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56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43466</v>
      </c>
      <c r="B388" s="20" t="s">
        <v>95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20" t="s">
        <v>57</v>
      </c>
    </row>
    <row r="389" spans="1:11" x14ac:dyDescent="0.25">
      <c r="A389" s="40">
        <v>43497</v>
      </c>
      <c r="B389" s="20" t="s">
        <v>50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58</v>
      </c>
    </row>
    <row r="390" spans="1:11" x14ac:dyDescent="0.25">
      <c r="A390" s="40">
        <v>43525</v>
      </c>
      <c r="B390" s="20" t="s">
        <v>91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 t="s">
        <v>59</v>
      </c>
    </row>
    <row r="391" spans="1:11" x14ac:dyDescent="0.25">
      <c r="A391" s="40">
        <v>43556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43586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43713</v>
      </c>
    </row>
    <row r="393" spans="1:11" x14ac:dyDescent="0.25">
      <c r="A393" s="40">
        <v>43617</v>
      </c>
      <c r="B393" s="20" t="s">
        <v>50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60</v>
      </c>
    </row>
    <row r="394" spans="1:11" x14ac:dyDescent="0.25">
      <c r="A394" s="40">
        <v>43647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43678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43709</v>
      </c>
      <c r="B396" s="20" t="s">
        <v>61</v>
      </c>
      <c r="C396" s="13">
        <v>1.25</v>
      </c>
      <c r="D396" s="39">
        <v>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43505</v>
      </c>
    </row>
    <row r="397" spans="1:11" x14ac:dyDescent="0.25">
      <c r="A397" s="40">
        <v>43739</v>
      </c>
      <c r="B397" s="20" t="s">
        <v>95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20" t="s">
        <v>62</v>
      </c>
    </row>
    <row r="398" spans="1:11" x14ac:dyDescent="0.25">
      <c r="A398" s="40">
        <v>43770</v>
      </c>
      <c r="B398" s="20" t="s">
        <v>95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64</v>
      </c>
    </row>
    <row r="399" spans="1:11" x14ac:dyDescent="0.25">
      <c r="A399" s="40"/>
      <c r="B399" s="20" t="s">
        <v>63</v>
      </c>
      <c r="C399" s="13">
        <v>1.25</v>
      </c>
      <c r="D399" s="39">
        <v>3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65</v>
      </c>
    </row>
    <row r="400" spans="1:11" x14ac:dyDescent="0.25">
      <c r="A400" s="40"/>
      <c r="B400" s="20" t="s">
        <v>66</v>
      </c>
      <c r="C400" s="13"/>
      <c r="D400" s="39">
        <v>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67</v>
      </c>
    </row>
    <row r="401" spans="1:11" x14ac:dyDescent="0.25">
      <c r="A401" s="40">
        <v>43800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8" t="s">
        <v>68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43831</v>
      </c>
      <c r="B403" s="20" t="s">
        <v>69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70</v>
      </c>
    </row>
    <row r="404" spans="1:11" x14ac:dyDescent="0.25">
      <c r="A404" s="40">
        <v>43862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43891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43922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43952</v>
      </c>
      <c r="B407" s="20" t="s">
        <v>50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43926</v>
      </c>
    </row>
    <row r="408" spans="1:11" x14ac:dyDescent="0.25">
      <c r="A408" s="40">
        <v>43983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43957</v>
      </c>
    </row>
    <row r="409" spans="1:11" x14ac:dyDescent="0.25">
      <c r="A409" s="40">
        <v>44013</v>
      </c>
      <c r="B409" s="20" t="s">
        <v>50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71</v>
      </c>
    </row>
    <row r="410" spans="1:11" x14ac:dyDescent="0.25">
      <c r="A410" s="40">
        <v>44044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44075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44105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44136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44166</v>
      </c>
      <c r="B414" s="20" t="s">
        <v>164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8" t="s">
        <v>72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44197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44228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44256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44287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44317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44348</v>
      </c>
      <c r="B421" s="20" t="s">
        <v>50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44323</v>
      </c>
    </row>
    <row r="422" spans="1:11" x14ac:dyDescent="0.25">
      <c r="A422" s="40">
        <v>44378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44409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44440</v>
      </c>
      <c r="B424" s="20" t="s">
        <v>50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44236</v>
      </c>
    </row>
    <row r="425" spans="1:11" x14ac:dyDescent="0.25">
      <c r="A425" s="40">
        <v>44470</v>
      </c>
      <c r="B425" s="20" t="s">
        <v>50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73</v>
      </c>
    </row>
    <row r="426" spans="1:11" x14ac:dyDescent="0.25">
      <c r="A426" s="40">
        <v>44501</v>
      </c>
      <c r="B426" s="20" t="s">
        <v>63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75</v>
      </c>
    </row>
    <row r="427" spans="1:11" x14ac:dyDescent="0.25">
      <c r="A427" s="40"/>
      <c r="B427" s="20" t="s">
        <v>74</v>
      </c>
      <c r="C427" s="13"/>
      <c r="D427" s="39">
        <v>2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76</v>
      </c>
    </row>
    <row r="428" spans="1:11" x14ac:dyDescent="0.25">
      <c r="A428" s="40">
        <v>44531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8" t="s">
        <v>77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44562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44593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44621</v>
      </c>
      <c r="B433" s="20" t="s">
        <v>95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9">
        <v>44776</v>
      </c>
    </row>
    <row r="434" spans="1:11" x14ac:dyDescent="0.25">
      <c r="A434" s="40">
        <v>44652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44682</v>
      </c>
      <c r="B435" s="20" t="s">
        <v>95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20" t="s">
        <v>78</v>
      </c>
    </row>
    <row r="436" spans="1:11" x14ac:dyDescent="0.25">
      <c r="A436" s="40">
        <v>44713</v>
      </c>
      <c r="B436" s="20" t="s">
        <v>50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79</v>
      </c>
    </row>
    <row r="437" spans="1:11" x14ac:dyDescent="0.25">
      <c r="A437" s="40"/>
      <c r="B437" s="20" t="s">
        <v>95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80</v>
      </c>
    </row>
    <row r="438" spans="1:11" x14ac:dyDescent="0.25">
      <c r="A438" s="40">
        <v>44743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44774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44805</v>
      </c>
      <c r="B440" s="20" t="s">
        <v>81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44825</v>
      </c>
    </row>
    <row r="441" spans="1:11" x14ac:dyDescent="0.25">
      <c r="A441" s="40">
        <v>44835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44866</v>
      </c>
      <c r="B442" s="20" t="s">
        <v>81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9">
        <v>44876</v>
      </c>
    </row>
    <row r="443" spans="1:11" x14ac:dyDescent="0.25">
      <c r="A443" s="40">
        <v>44896</v>
      </c>
      <c r="B443" s="20" t="s">
        <v>81</v>
      </c>
      <c r="C443" s="13">
        <v>1.25</v>
      </c>
      <c r="D443" s="39">
        <v>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49">
        <v>44914</v>
      </c>
    </row>
    <row r="444" spans="1:11" x14ac:dyDescent="0.25">
      <c r="A444" s="48" t="s">
        <v>82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44927</v>
      </c>
      <c r="B445" s="20" t="s">
        <v>50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44937</v>
      </c>
    </row>
    <row r="446" spans="1:11" x14ac:dyDescent="0.25">
      <c r="A446" s="40">
        <v>44958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44986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45017</v>
      </c>
      <c r="B448" s="20" t="s">
        <v>126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49">
        <v>45050</v>
      </c>
    </row>
    <row r="449" spans="1:11" x14ac:dyDescent="0.25">
      <c r="A449" s="40">
        <v>45047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45078</v>
      </c>
      <c r="B450" s="20" t="s">
        <v>126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9">
        <v>45097</v>
      </c>
    </row>
    <row r="451" spans="1:11" x14ac:dyDescent="0.25">
      <c r="A451" s="40">
        <v>45108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45139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45170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45200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45231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45261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45292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45323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45352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45383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45413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45444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45474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45505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45536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45566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45597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45627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45658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45689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45717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45748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45778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45809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45839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45870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45901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45931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45962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45992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46023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46054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1"/>
      <c r="B492" s="15"/>
      <c r="C492" s="42"/>
      <c r="D492" s="43"/>
      <c r="E492" s="9"/>
      <c r="F492" s="15"/>
      <c r="G492" s="42" t="str">
        <f>IF(ISBLANK(Table1[[#This Row],[EARNED]]),"",Table1[[#This Row],[EARNED]])</f>
        <v/>
      </c>
      <c r="H492" s="43"/>
      <c r="I492" s="9"/>
      <c r="J492" s="12"/>
      <c r="K4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43</v>
      </c>
      <c r="G3" s="45">
        <f>SUMIFS(F7:F14,E7:E14,E3)+SUMIFS(D7:D66,C7:C66,F3)+D3</f>
        <v>0.09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2023-06-13T00:42:14Z</dcterms:modified>
</cp:coreProperties>
</file>