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G400" i="1" l="1"/>
  <c r="G399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396" i="1" l="1"/>
  <c r="A397" i="1" s="1"/>
  <c r="A398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1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<sst xmlns="http://schemas.openxmlformats.org/spreadsheetml/2006/main" count="558" uniqueCount="323">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</sst>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6" totalsRowShown="0" headerRowDxfId="14" headerRowBorderDxfId="13" tableBorderDxfId="12" totalsRowBorderDxfId="11">
  <autoFilter ref="A8:K44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6"/>
  <sheetViews>
    <sheetView tabSelected="1" zoomScale="115" zoomScaleNormal="115" workbookViewId="0">
      <pane ySplit="4155" topLeftCell="A397" activePane="bottomLeft"/>
      <selection activeCell="E9" sqref="E9"/>
      <selection pane="bottomLeft" activeCell="D403" sqref="D4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320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0.1340000000000714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66.5</v>
      </c>
      <c r="J9" s="11"/>
      <c r="K9" s="20"/>
    </row>
    <row r="10" spans="1:11" x14ac:dyDescent="0.25">
      <c r="A10" s="48" t="s">
        <v>85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87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86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97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98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99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100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102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103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101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104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105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106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97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107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108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109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111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112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113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110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114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115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96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122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123</v>
      </c>
    </row>
    <row r="61" spans="1:11" x14ac:dyDescent="0.25">
      <c r="A61" s="23"/>
      <c r="B61" s="20" t="s">
        <v>116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124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125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126</v>
      </c>
    </row>
    <row r="67" spans="1:11" x14ac:dyDescent="0.25">
      <c r="A67" s="23"/>
      <c r="B67" s="20" t="s">
        <v>117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127</v>
      </c>
    </row>
    <row r="69" spans="1:11" x14ac:dyDescent="0.25">
      <c r="A69" s="23"/>
      <c r="B69" s="20" t="s">
        <v>118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119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128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120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129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130</v>
      </c>
    </row>
    <row r="75" spans="1:11" x14ac:dyDescent="0.25">
      <c r="A75" s="23"/>
      <c r="B75" s="20" t="s">
        <v>121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133</v>
      </c>
    </row>
    <row r="79" spans="1:11" x14ac:dyDescent="0.25">
      <c r="A79" s="23"/>
      <c r="B79" s="20" t="s">
        <v>117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131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134</v>
      </c>
    </row>
    <row r="85" spans="1:11" x14ac:dyDescent="0.25">
      <c r="A85" s="23">
        <f>EDATE(A82,1)</f>
        <v>39753</v>
      </c>
      <c r="B85" s="20" t="s">
        <v>110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135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136</v>
      </c>
    </row>
    <row r="89" spans="1:11" x14ac:dyDescent="0.25">
      <c r="A89" s="23"/>
      <c r="B89" s="20" t="s">
        <v>132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95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138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137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139</v>
      </c>
    </row>
    <row r="95" spans="1:11" x14ac:dyDescent="0.25">
      <c r="A95" s="23">
        <f t="shared" si="0"/>
        <v>39934</v>
      </c>
      <c r="B95" s="20" t="s">
        <v>140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142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143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144</v>
      </c>
    </row>
    <row r="102" spans="1:11" x14ac:dyDescent="0.25">
      <c r="A102" s="23"/>
      <c r="B102" s="20" t="s">
        <v>110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145</v>
      </c>
    </row>
    <row r="103" spans="1:11" x14ac:dyDescent="0.25">
      <c r="A103" s="23">
        <f>EDATE(A101,1)</f>
        <v>40148</v>
      </c>
      <c r="B103" s="20" t="s">
        <v>141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94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146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147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153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148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149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150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154</v>
      </c>
    </row>
    <row r="116" spans="1:11" x14ac:dyDescent="0.25">
      <c r="A116" s="23"/>
      <c r="B116" s="20" t="s">
        <v>151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152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93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155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156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157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159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160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161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162</v>
      </c>
    </row>
    <row r="126" spans="1:11" x14ac:dyDescent="0.25">
      <c r="A126" s="23"/>
      <c r="B126" s="20" t="s">
        <v>158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163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164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172</v>
      </c>
    </row>
    <row r="130" spans="1:11" x14ac:dyDescent="0.25">
      <c r="A130" s="23"/>
      <c r="B130" s="20" t="s">
        <v>168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173</v>
      </c>
    </row>
    <row r="132" spans="1:11" x14ac:dyDescent="0.25">
      <c r="A132" s="23"/>
      <c r="B132" s="20" t="s">
        <v>170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174</v>
      </c>
    </row>
    <row r="133" spans="1:11" x14ac:dyDescent="0.25">
      <c r="A133" s="23"/>
      <c r="B133" s="20" t="s">
        <v>171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175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165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176</v>
      </c>
    </row>
    <row r="139" spans="1:11" x14ac:dyDescent="0.25">
      <c r="A139" s="23"/>
      <c r="B139" s="20" t="s">
        <v>166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167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177</v>
      </c>
    </row>
    <row r="141" spans="1:11" x14ac:dyDescent="0.25">
      <c r="A141" s="48" t="s">
        <v>92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140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110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178</v>
      </c>
    </row>
    <row r="145" spans="1:11" x14ac:dyDescent="0.25">
      <c r="A145" s="23">
        <f t="shared" si="1"/>
        <v>41000</v>
      </c>
      <c r="B145" s="20" t="s">
        <v>179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181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182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183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184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185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186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187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188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189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190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191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192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194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193</v>
      </c>
    </row>
    <row r="164" spans="1:11" x14ac:dyDescent="0.25">
      <c r="A164" s="48" t="s">
        <v>91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179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198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199</v>
      </c>
    </row>
    <row r="167" spans="1:11" x14ac:dyDescent="0.25">
      <c r="A167" s="23"/>
      <c r="B167" s="20" t="s">
        <v>49</v>
      </c>
      <c r="C167" s="13"/>
      <c r="D167" s="39">
        <v>2</v>
      </c>
      <c r="E167" s="34"/>
      <c r="F167" s="20">
        <v>0.5</v>
      </c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200</v>
      </c>
    </row>
    <row r="168" spans="1:11" x14ac:dyDescent="0.25">
      <c r="A168" s="23"/>
      <c r="B168" s="20" t="s">
        <v>195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0.5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201</v>
      </c>
    </row>
    <row r="170" spans="1:11" x14ac:dyDescent="0.25">
      <c r="A170" s="23"/>
      <c r="B170" s="20" t="s">
        <v>196</v>
      </c>
      <c r="C170" s="13"/>
      <c r="D170" s="39">
        <v>1.256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197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202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203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204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205</v>
      </c>
    </row>
    <row r="178" spans="1:11" x14ac:dyDescent="0.25">
      <c r="A178" s="23"/>
      <c r="B178" s="20" t="s">
        <v>206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215</v>
      </c>
    </row>
    <row r="180" spans="1:11" x14ac:dyDescent="0.25">
      <c r="A180" s="23"/>
      <c r="B180" s="20" t="s">
        <v>207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216</v>
      </c>
    </row>
    <row r="181" spans="1:11" x14ac:dyDescent="0.25">
      <c r="A181" s="23"/>
      <c r="B181" s="20" t="s">
        <v>208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217</v>
      </c>
    </row>
    <row r="182" spans="1:11" x14ac:dyDescent="0.25">
      <c r="A182" s="23"/>
      <c r="B182" s="20" t="s">
        <v>209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218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219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220</v>
      </c>
    </row>
    <row r="186" spans="1:11" x14ac:dyDescent="0.25">
      <c r="A186" s="23"/>
      <c r="B186" s="20" t="s">
        <v>210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221</v>
      </c>
    </row>
    <row r="189" spans="1:11" x14ac:dyDescent="0.25">
      <c r="A189" s="23"/>
      <c r="B189" s="20" t="s">
        <v>211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222</v>
      </c>
    </row>
    <row r="191" spans="1:11" x14ac:dyDescent="0.25">
      <c r="A191" s="23"/>
      <c r="B191" s="20" t="s">
        <v>212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213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223</v>
      </c>
    </row>
    <row r="194" spans="1:11" x14ac:dyDescent="0.25">
      <c r="A194" s="23"/>
      <c r="B194" s="20" t="s">
        <v>214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90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224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225</v>
      </c>
    </row>
    <row r="198" spans="1:11" x14ac:dyDescent="0.25">
      <c r="A198" s="23"/>
      <c r="B198" s="20" t="s">
        <v>226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230</v>
      </c>
    </row>
    <row r="200" spans="1:11" x14ac:dyDescent="0.25">
      <c r="A200" s="23"/>
      <c r="B200" s="20" t="s">
        <v>140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229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231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232</v>
      </c>
    </row>
    <row r="204" spans="1:11" x14ac:dyDescent="0.25">
      <c r="A204" s="23"/>
      <c r="B204" s="20" t="s">
        <v>227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233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234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235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236</v>
      </c>
    </row>
    <row r="209" spans="1:11" x14ac:dyDescent="0.25">
      <c r="A209" s="23"/>
      <c r="B209" s="20" t="s">
        <v>228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237</v>
      </c>
    </row>
    <row r="211" spans="1:11" x14ac:dyDescent="0.25">
      <c r="A211" s="23"/>
      <c r="B211" s="20" t="s">
        <v>170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238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239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240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241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242</v>
      </c>
    </row>
    <row r="216" spans="1:11" x14ac:dyDescent="0.25">
      <c r="A216" s="40"/>
      <c r="B216" s="20" t="s">
        <v>170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243</v>
      </c>
    </row>
    <row r="217" spans="1:11" x14ac:dyDescent="0.25">
      <c r="A217" s="23"/>
      <c r="B217" s="20" t="s">
        <v>170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244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245</v>
      </c>
    </row>
    <row r="219" spans="1:11" x14ac:dyDescent="0.25">
      <c r="A219" s="23">
        <f>EDATE(A215,1)</f>
        <v>41883</v>
      </c>
      <c r="B219" s="20" t="s">
        <v>246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247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248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249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89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260</v>
      </c>
    </row>
    <row r="227" spans="1:11" x14ac:dyDescent="0.25">
      <c r="A227" s="23"/>
      <c r="B227" s="20" t="s">
        <v>252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169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261</v>
      </c>
    </row>
    <row r="229" spans="1:11" x14ac:dyDescent="0.25">
      <c r="A229" s="23"/>
      <c r="B229" s="20" t="s">
        <v>253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262</v>
      </c>
    </row>
    <row r="231" spans="1:11" x14ac:dyDescent="0.25">
      <c r="A231" s="23"/>
      <c r="B231" s="20" t="s">
        <v>254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263</v>
      </c>
    </row>
    <row r="232" spans="1:11" x14ac:dyDescent="0.25">
      <c r="A232" s="23"/>
      <c r="B232" s="20" t="s">
        <v>255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264</v>
      </c>
    </row>
    <row r="233" spans="1:11" x14ac:dyDescent="0.25">
      <c r="A233" s="23"/>
      <c r="B233" s="20" t="s">
        <v>256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265</v>
      </c>
    </row>
    <row r="234" spans="1:11" x14ac:dyDescent="0.25">
      <c r="A234" s="23">
        <f>EDATE(A230,1)</f>
        <v>42095</v>
      </c>
      <c r="B234" s="20" t="s">
        <v>257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266</v>
      </c>
    </row>
    <row r="235" spans="1:11" x14ac:dyDescent="0.25">
      <c r="A235" s="23">
        <f t="shared" ref="A235:A294" si="2">EDATE(A234,1)</f>
        <v>42125</v>
      </c>
      <c r="B235" s="20" t="s">
        <v>258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236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267</v>
      </c>
    </row>
    <row r="237" spans="1:11" x14ac:dyDescent="0.25">
      <c r="A237" s="23"/>
      <c r="B237" s="20" t="s">
        <v>259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268</v>
      </c>
    </row>
    <row r="238" spans="1:11" x14ac:dyDescent="0.25">
      <c r="A238" s="23"/>
      <c r="B238" s="20" t="s">
        <v>255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276</v>
      </c>
    </row>
    <row r="239" spans="1:11" x14ac:dyDescent="0.25">
      <c r="A239" s="23"/>
      <c r="B239" s="20" t="s">
        <v>269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277</v>
      </c>
    </row>
    <row r="240" spans="1:11" x14ac:dyDescent="0.25">
      <c r="A240" s="23">
        <f>EDATE(A236,1)</f>
        <v>42186</v>
      </c>
      <c r="B240" s="20" t="s">
        <v>270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278</v>
      </c>
    </row>
    <row r="241" spans="1:11" x14ac:dyDescent="0.25">
      <c r="A241" s="23">
        <f t="shared" si="2"/>
        <v>42217</v>
      </c>
      <c r="B241" s="20" t="s">
        <v>271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272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279</v>
      </c>
    </row>
    <row r="244" spans="1:11" x14ac:dyDescent="0.25">
      <c r="A244" s="23"/>
      <c r="B244" s="20" t="s">
        <v>273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274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170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280</v>
      </c>
    </row>
    <row r="247" spans="1:11" x14ac:dyDescent="0.25">
      <c r="A247" s="23"/>
      <c r="B247" s="20" t="s">
        <v>207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281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275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251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282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283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284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291</v>
      </c>
    </row>
    <row r="258" spans="1:11" x14ac:dyDescent="0.25">
      <c r="A258" s="23"/>
      <c r="B258" s="20" t="s">
        <v>285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259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292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293</v>
      </c>
    </row>
    <row r="261" spans="1:11" x14ac:dyDescent="0.25">
      <c r="A261" s="23"/>
      <c r="B261" s="20" t="s">
        <v>286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294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295</v>
      </c>
    </row>
    <row r="264" spans="1:11" x14ac:dyDescent="0.25">
      <c r="A264" s="23"/>
      <c r="B264" s="20" t="s">
        <v>287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296</v>
      </c>
    </row>
    <row r="266" spans="1:11" x14ac:dyDescent="0.25">
      <c r="A266" s="23">
        <f t="shared" si="2"/>
        <v>42583</v>
      </c>
      <c r="B266" s="20" t="s">
        <v>80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297</v>
      </c>
    </row>
    <row r="267" spans="1:11" x14ac:dyDescent="0.25">
      <c r="A267" s="23"/>
      <c r="B267" s="20" t="s">
        <v>288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298</v>
      </c>
    </row>
    <row r="270" spans="1:11" x14ac:dyDescent="0.25">
      <c r="A270" s="23"/>
      <c r="B270" s="20" t="s">
        <v>140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299</v>
      </c>
    </row>
    <row r="271" spans="1:11" x14ac:dyDescent="0.25">
      <c r="A271" s="23">
        <f>EDATE(A268,1)</f>
        <v>42644</v>
      </c>
      <c r="B271" s="20" t="s">
        <v>289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290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250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303</v>
      </c>
    </row>
    <row r="275" spans="1:11" x14ac:dyDescent="0.25">
      <c r="A275" s="23">
        <f>EDATE(A273,1)</f>
        <v>42736</v>
      </c>
      <c r="B275" s="20" t="s">
        <v>300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304</v>
      </c>
    </row>
    <row r="276" spans="1:11" x14ac:dyDescent="0.25">
      <c r="A276" s="23">
        <f t="shared" si="2"/>
        <v>42767</v>
      </c>
      <c r="B276" s="20" t="s">
        <v>301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305</v>
      </c>
    </row>
    <row r="277" spans="1:11" x14ac:dyDescent="0.25">
      <c r="A277" s="23"/>
      <c r="B277" s="20" t="s">
        <v>302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306</v>
      </c>
    </row>
    <row r="278" spans="1:11" x14ac:dyDescent="0.25">
      <c r="A278" s="23"/>
      <c r="B278" s="20" t="s">
        <v>259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307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308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309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310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311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312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165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313</v>
      </c>
    </row>
    <row r="291" spans="1:11" x14ac:dyDescent="0.25">
      <c r="A291" s="23">
        <f>EDATE(A289,1)</f>
        <v>43009</v>
      </c>
      <c r="B291" s="20" t="s">
        <v>170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314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315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316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317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78</v>
      </c>
    </row>
    <row r="384" spans="1:11" x14ac:dyDescent="0.25">
      <c r="A384" s="40"/>
      <c r="B384" s="20" t="s">
        <v>77</v>
      </c>
      <c r="C384" s="13"/>
      <c r="D384" s="39">
        <v>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>
        <v>44713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44743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44774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>
        <v>44777</v>
      </c>
    </row>
    <row r="389" spans="1:11" x14ac:dyDescent="0.25">
      <c r="A389" s="40">
        <v>44805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44835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44896</v>
      </c>
      <c r="B392" s="20" t="s">
        <v>45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44897</v>
      </c>
    </row>
    <row r="393" spans="1:11" x14ac:dyDescent="0.25">
      <c r="A393" s="48" t="s">
        <v>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44927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44953</v>
      </c>
    </row>
    <row r="395" spans="1:11" x14ac:dyDescent="0.25">
      <c r="A395" s="40">
        <v>44958</v>
      </c>
      <c r="B395" s="20" t="s">
        <v>80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81</v>
      </c>
    </row>
    <row r="396" spans="1:11" x14ac:dyDescent="0.25">
      <c r="A396" s="40">
        <f>EDATE(A395,1)</f>
        <v>44986</v>
      </c>
      <c r="B396" s="20" t="s">
        <v>82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83</v>
      </c>
    </row>
    <row r="397" spans="1:11" x14ac:dyDescent="0.25">
      <c r="A397" s="40">
        <f t="shared" ref="A397:A413" si="3">EDATE(A396,1)</f>
        <v>45017</v>
      </c>
      <c r="B397" s="20" t="s">
        <v>47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84</v>
      </c>
    </row>
    <row r="398" spans="1:11" x14ac:dyDescent="0.25">
      <c r="A398" s="40">
        <f t="shared" si="3"/>
        <v>45047</v>
      </c>
      <c r="B398" s="20" t="s">
        <v>45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53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 t="s">
        <v>319</v>
      </c>
    </row>
    <row r="400" spans="1:11" x14ac:dyDescent="0.25">
      <c r="A400" s="40"/>
      <c r="B400" s="20" t="s">
        <v>45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45072</v>
      </c>
    </row>
    <row r="401" spans="1:11" x14ac:dyDescent="0.25">
      <c r="A401" s="40">
        <f>EDATE(A398,1)</f>
        <v>45078</v>
      </c>
      <c r="B401" s="20" t="s">
        <v>53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9">
        <v>45082</v>
      </c>
    </row>
    <row r="402" spans="1:11" x14ac:dyDescent="0.25">
      <c r="A402" s="40"/>
      <c r="B402" s="20" t="s">
        <v>322</v>
      </c>
      <c r="C402" s="13"/>
      <c r="D402" s="39">
        <v>5</v>
      </c>
      <c r="E402" s="9"/>
      <c r="F402" s="20"/>
      <c r="G402" s="13" t="str">
        <f>IF(ISBLANK(Table1[[#This Row],[EARNED]]),"",Table1[[#This Row],[EARNED]])</f>
        <v/>
      </c>
      <c r="H402" s="39">
        <v>8</v>
      </c>
      <c r="I402" s="9"/>
      <c r="J402" s="11"/>
      <c r="K402" s="49" t="s">
        <v>321</v>
      </c>
    </row>
    <row r="403" spans="1:11" x14ac:dyDescent="0.25">
      <c r="A403" s="40">
        <f>EDATE(A401,1)</f>
        <v>45108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 t="shared" si="3"/>
        <v>45139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 t="shared" si="3"/>
        <v>45170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 t="shared" si="3"/>
        <v>45200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 t="shared" si="3"/>
        <v>45231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f t="shared" si="3"/>
        <v>45261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 t="shared" si="3"/>
        <v>45292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 t="shared" si="3"/>
        <v>45323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 t="shared" si="3"/>
        <v>45352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 t="shared" si="3"/>
        <v>45383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 t="shared" si="3"/>
        <v>45413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1"/>
      <c r="B446" s="15"/>
      <c r="C446" s="42"/>
      <c r="D446" s="43"/>
      <c r="E446" s="9"/>
      <c r="F446" s="15"/>
      <c r="G446" s="42" t="str">
        <f>IF(ISBLANK(Table1[[#This Row],[EARNED]]),"",Table1[[#This Row],[EARNED]])</f>
        <v/>
      </c>
      <c r="H446" s="43"/>
      <c r="I446" s="9"/>
      <c r="J446" s="12"/>
      <c r="K446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activeCellId="1" sqref="A6 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>
        <v>2</v>
      </c>
      <c r="F3" s="11">
        <v>8</v>
      </c>
      <c r="G3" s="45">
        <f>SUMIFS(F7:F14,E7:E14,E3)+SUMIFS(D7:D66,C7:C66,F3)+D3</f>
        <v>1.2669999999999999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66.634000000000071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2023-06-16T01:04:33Z</dcterms:modified>
</cp:coreProperties>
</file>