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tabRatio="601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5" i="1" l="1"/>
  <c r="G532" i="1" l="1"/>
  <c r="G539" i="1"/>
  <c r="G541" i="1"/>
  <c r="G537" i="1" l="1"/>
  <c r="G529" i="1"/>
  <c r="G530" i="1"/>
  <c r="G531" i="1"/>
  <c r="G533" i="1"/>
  <c r="G534" i="1"/>
  <c r="G535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36" i="1"/>
  <c r="G538" i="1"/>
  <c r="G540" i="1"/>
  <c r="G542" i="1"/>
  <c r="G543" i="1"/>
  <c r="G544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4" i="1" s="1"/>
  <c r="A526" i="1" l="1"/>
  <c r="A527" i="1" s="1"/>
  <c r="A528" i="1" s="1"/>
</calcChain>
</file>

<file path=xl/sharedStrings.xml><?xml version="1.0" encoding="utf-8"?>
<sst xmlns="http://schemas.openxmlformats.org/spreadsheetml/2006/main" count="623" uniqueCount="415">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</sst>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80"/>
  <sheetViews>
    <sheetView tabSelected="1" zoomScale="94" zoomScaleNormal="94" workbookViewId="0">
      <pane ySplit="3510" topLeftCell="A532" activePane="bottomLeft"/>
      <selection activeCell="E9" sqref="E9"/>
      <selection pane="bottomLeft" activeCell="K546" sqref="K5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7" t="s">
        <v>412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409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2.9149999999998499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59.958999999999889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25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25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25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25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25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25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25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25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25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25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25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25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54"/>
      <c r="K69" s="55" t="s">
        <v>79</v>
      </c>
    </row>
    <row r="70" spans="1:11" x14ac:dyDescent="0.25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25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25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25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25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25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25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25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25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25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25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25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25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25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25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25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25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25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25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25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25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25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25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25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25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25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25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25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25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25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25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25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25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25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25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25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25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25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25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25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25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25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25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25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25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25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25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25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25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25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25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25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25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25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25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25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25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25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25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25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25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25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25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25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25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25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25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25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25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25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25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25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25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25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25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25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25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25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25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25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25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25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25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25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25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25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25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25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25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25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25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25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25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25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25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25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25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25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25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25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25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25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25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25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25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25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25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25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25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25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25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25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25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25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25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25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25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25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25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25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25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25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25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25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25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25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25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25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25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25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25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25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25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25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25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25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25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25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25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25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25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25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25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25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25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25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25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25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25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25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25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25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25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25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25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25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25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25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25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25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25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25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25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25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25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25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25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25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25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25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25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25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25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25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25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25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25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25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25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25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25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25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25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25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25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25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25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25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25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25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25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25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25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25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25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25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25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25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25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25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59.958999999999889</v>
      </c>
      <c r="J478" s="11"/>
      <c r="K478" s="51"/>
    </row>
    <row r="479" spans="1:11" x14ac:dyDescent="0.25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25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25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25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25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25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25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25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25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25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:A528" si="17">EDATE(A522,1)</f>
        <v>44621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17"/>
        <v>44652</v>
      </c>
      <c r="B524" s="20" t="s">
        <v>62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1">
        <v>44665</v>
      </c>
    </row>
    <row r="525" spans="1:11" x14ac:dyDescent="0.25">
      <c r="A525" s="40"/>
      <c r="B525" s="20" t="s">
        <v>62</v>
      </c>
      <c r="C525" s="13"/>
      <c r="D525" s="39"/>
      <c r="E525" s="9"/>
      <c r="F525" s="20"/>
      <c r="G525" s="13"/>
      <c r="H525" s="39">
        <v>1</v>
      </c>
      <c r="I525" s="9"/>
      <c r="J525" s="11"/>
      <c r="K525" s="51">
        <v>44701</v>
      </c>
    </row>
    <row r="526" spans="1:11" x14ac:dyDescent="0.25">
      <c r="A526" s="40">
        <f>EDATE(A524,1)</f>
        <v>44682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17"/>
        <v>44713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17"/>
        <v>44743</v>
      </c>
      <c r="B528" s="20" t="s">
        <v>68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401</v>
      </c>
    </row>
    <row r="529" spans="1:11" x14ac:dyDescent="0.25">
      <c r="A529" s="40">
        <v>44774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44805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44835</v>
      </c>
      <c r="B531" s="20" t="s">
        <v>92</v>
      </c>
      <c r="C531" s="13">
        <v>1.0420000000000003</v>
      </c>
      <c r="D531" s="39"/>
      <c r="E531" s="9"/>
      <c r="F531" s="20"/>
      <c r="G531" s="13">
        <f>IF(ISBLANK(Table1[[#This Row],[EARNED]]),"",Table1[[#This Row],[EARNED]])</f>
        <v>1.0420000000000003</v>
      </c>
      <c r="H531" s="39">
        <v>3</v>
      </c>
      <c r="I531" s="9"/>
      <c r="J531" s="11"/>
      <c r="K531" s="20" t="s">
        <v>406</v>
      </c>
    </row>
    <row r="532" spans="1:11" x14ac:dyDescent="0.25">
      <c r="A532" s="40"/>
      <c r="B532" s="20" t="s">
        <v>389</v>
      </c>
      <c r="C532" s="13"/>
      <c r="D532" s="39"/>
      <c r="E532" s="9"/>
      <c r="F532" s="20">
        <v>5</v>
      </c>
      <c r="G532" s="13" t="str">
        <f>IF(ISBLANK(Table1[[#This Row],[EARNED]]),"",Table1[[#This Row],[EARNED]])</f>
        <v/>
      </c>
      <c r="H532" s="39"/>
      <c r="I532" s="9"/>
      <c r="J532" s="11"/>
      <c r="K532" s="20" t="s">
        <v>413</v>
      </c>
    </row>
    <row r="533" spans="1:11" x14ac:dyDescent="0.25">
      <c r="A533" s="40">
        <v>44866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44896</v>
      </c>
      <c r="B534" s="20" t="s">
        <v>47</v>
      </c>
      <c r="C534" s="13">
        <v>1.25</v>
      </c>
      <c r="D534" s="39">
        <v>5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8" t="s">
        <v>404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44927</v>
      </c>
      <c r="B536" s="20" t="s">
        <v>92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3</v>
      </c>
      <c r="I536" s="9"/>
      <c r="J536" s="11"/>
      <c r="K536" s="20" t="s">
        <v>405</v>
      </c>
    </row>
    <row r="537" spans="1:11" x14ac:dyDescent="0.25">
      <c r="A537" s="40"/>
      <c r="B537" s="20" t="s">
        <v>68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407</v>
      </c>
    </row>
    <row r="538" spans="1:11" x14ac:dyDescent="0.25">
      <c r="A538" s="40">
        <v>44958</v>
      </c>
      <c r="B538" s="20" t="s">
        <v>92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411</v>
      </c>
    </row>
    <row r="539" spans="1:11" x14ac:dyDescent="0.25">
      <c r="A539" s="40"/>
      <c r="B539" s="20" t="s">
        <v>87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51">
        <v>44977</v>
      </c>
    </row>
    <row r="540" spans="1:11" x14ac:dyDescent="0.25">
      <c r="A540" s="40">
        <v>44986</v>
      </c>
      <c r="B540" s="20" t="s">
        <v>68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2</v>
      </c>
      <c r="I540" s="9"/>
      <c r="J540" s="11"/>
      <c r="K540" s="20" t="s">
        <v>408</v>
      </c>
    </row>
    <row r="541" spans="1:11" x14ac:dyDescent="0.25">
      <c r="A541" s="40"/>
      <c r="B541" s="20" t="s">
        <v>68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2</v>
      </c>
      <c r="I541" s="9"/>
      <c r="J541" s="11"/>
      <c r="K541" s="20" t="s">
        <v>410</v>
      </c>
    </row>
    <row r="542" spans="1:11" x14ac:dyDescent="0.25">
      <c r="A542" s="40">
        <v>45017</v>
      </c>
      <c r="B542" s="20" t="s">
        <v>62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51">
        <v>45040</v>
      </c>
    </row>
    <row r="543" spans="1:11" x14ac:dyDescent="0.25">
      <c r="A543" s="40">
        <v>45047</v>
      </c>
      <c r="B543" s="20" t="s">
        <v>68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2</v>
      </c>
      <c r="I543" s="9"/>
      <c r="J543" s="11"/>
      <c r="K543" s="20" t="s">
        <v>414</v>
      </c>
    </row>
    <row r="544" spans="1:11" x14ac:dyDescent="0.25">
      <c r="A544" s="40">
        <v>45078</v>
      </c>
      <c r="B544" s="20" t="s">
        <v>62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51">
        <v>45084</v>
      </c>
    </row>
    <row r="545" spans="1:11" x14ac:dyDescent="0.25">
      <c r="A545" s="40"/>
      <c r="B545" s="20" t="s">
        <v>62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51">
        <v>45082</v>
      </c>
    </row>
    <row r="546" spans="1:11" x14ac:dyDescent="0.25">
      <c r="A546" s="40">
        <v>45108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45139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45170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45200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45231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45261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45292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45323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45352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45383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45413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45444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45474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45505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45536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45566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45597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45627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45658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45689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45717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45748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45778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45809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1"/>
      <c r="B580" s="15"/>
      <c r="C580" s="42"/>
      <c r="D580" s="43"/>
      <c r="E580" s="50"/>
      <c r="F580" s="15"/>
      <c r="G580" s="42" t="str">
        <f>IF(ISBLANK(Table1[[#This Row],[EARNED]]),"",Table1[[#This Row],[EARNED]])</f>
        <v/>
      </c>
      <c r="H580" s="43"/>
      <c r="I580" s="50"/>
      <c r="J580" s="12"/>
      <c r="K5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8" workbookViewId="0">
      <selection activeCell="J32" sqref="J3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4</v>
      </c>
      <c r="F3"/>
      <c r="G3" s="47">
        <f>SUMIFS(F7:F14,E7:E14,E3)+SUMIFS(D7:D66,C7:C66,F3)+D3</f>
        <v>0.5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2023-03-12T12:12:21Z</cp:lastPrinted>
  <dcterms:created xsi:type="dcterms:W3CDTF">2022-10-17T03:06:03Z</dcterms:created>
  <dcterms:modified xsi:type="dcterms:W3CDTF">2023-06-13T00:33:30Z</dcterms:modified>
</cp:coreProperties>
</file>