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TREASURY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51" i="1" l="1"/>
  <c r="G648" i="1" l="1"/>
  <c r="G647" i="1"/>
  <c r="G645" i="1"/>
  <c r="G646" i="1"/>
  <c r="G649" i="1"/>
  <c r="G650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637" i="1"/>
  <c r="G630" i="1"/>
  <c r="G631" i="1"/>
  <c r="G632" i="1"/>
  <c r="G633" i="1"/>
  <c r="G634" i="1"/>
  <c r="G635" i="1"/>
  <c r="G636" i="1"/>
  <c r="G638" i="1"/>
  <c r="G639" i="1"/>
  <c r="G640" i="1"/>
  <c r="G641" i="1"/>
  <c r="G642" i="1"/>
  <c r="G643" i="1"/>
  <c r="G644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592" i="1"/>
  <c r="G593" i="1"/>
  <c r="G594" i="1"/>
  <c r="G595" i="1"/>
  <c r="G584" i="1"/>
  <c r="G585" i="1"/>
  <c r="G586" i="1"/>
  <c r="G587" i="1"/>
  <c r="G588" i="1"/>
  <c r="G589" i="1"/>
  <c r="G590" i="1"/>
  <c r="G591" i="1"/>
  <c r="G577" i="1"/>
  <c r="G578" i="1"/>
  <c r="G579" i="1"/>
  <c r="G580" i="1"/>
  <c r="G581" i="1"/>
  <c r="G582" i="1"/>
  <c r="G583" i="1"/>
  <c r="G568" i="1"/>
  <c r="G569" i="1"/>
  <c r="G570" i="1"/>
  <c r="G571" i="1"/>
  <c r="G572" i="1"/>
  <c r="G573" i="1"/>
  <c r="G574" i="1"/>
  <c r="G575" i="1"/>
  <c r="G576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35" i="1"/>
  <c r="G536" i="1"/>
  <c r="G537" i="1"/>
  <c r="G538" i="1"/>
  <c r="G539" i="1"/>
  <c r="G540" i="1"/>
  <c r="G541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485" i="1"/>
  <c r="G486" i="1"/>
  <c r="G487" i="1"/>
  <c r="G488" i="1"/>
  <c r="G489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58" i="1"/>
  <c r="G359" i="1"/>
  <c r="G360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05" i="1"/>
  <c r="G206" i="1"/>
  <c r="G207" i="1"/>
  <c r="G208" i="1"/>
  <c r="G209" i="1"/>
  <c r="G210" i="1"/>
  <c r="G211" i="1"/>
  <c r="G212" i="1"/>
  <c r="G213" i="1"/>
  <c r="G214" i="1"/>
  <c r="G215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<sst xmlns="http://schemas.openxmlformats.org/spreadsheetml/2006/main" count="934" uniqueCount="578">
  <si>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</si>
  <si>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</si>
  <si>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</si>
  <si>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</si>
  <si>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</si>
  <si>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</si>
  <si>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</si>
  <si>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</si>
  <si>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</si>
  <si>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</si>
  <si>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</si>
  <si>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</si>
  <si>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</si>
  <si>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</si>
  <si>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</si>
  <si>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</si>
  <si>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</si>
  <si>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</si>
  <si>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</si>
  <si>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</si>
  <si>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</si>
  <si>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</si>
  <si>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</si>
  <si>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</si>
  <si>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</si>
  <si>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</si>
  <si>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</si>
  <si>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</si>
  <si>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</si>
  <si>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</si>
  <si>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</si>
  <si>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</si>
  <si>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</si>
  <si>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</si>
  <si>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</si>
  <si>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</si>
  <si>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</si>
  <si>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</si>
  <si>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</si>
  <si>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</si>
  <si>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</si>
  <si>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</si>
  <si>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AMORA ,ELISA SUANYAN </t>
  </si>
  <si>
    <t>TICKET CHECKER</t>
  </si>
  <si>
    <t>PERMANENT</t>
  </si>
  <si>
    <t>1 - Married (and not separated)</t>
  </si>
  <si>
    <t>CTO</t>
  </si>
  <si>
    <t>1/16/1999</t>
  </si>
  <si>
    <t>1999</t>
  </si>
  <si>
    <t>SL(1-0-00)</t>
  </si>
  <si>
    <t>V(2-0-00)</t>
  </si>
  <si>
    <t>UT(0-1-21)</t>
  </si>
  <si>
    <t>VL(0-0-0)</t>
  </si>
  <si>
    <t>VL((0-4-0)</t>
  </si>
  <si>
    <t>UT(1-0-14)</t>
  </si>
  <si>
    <t>OCT/6/1999</t>
  </si>
  <si>
    <t>COT/22/26/1999</t>
  </si>
  <si>
    <t>11/18/1999</t>
  </si>
  <si>
    <t>11/109/1999</t>
  </si>
  <si>
    <t>11/29/1999</t>
  </si>
  <si>
    <t>SL(2-0-00)</t>
  </si>
  <si>
    <t>VL(2-0-00)</t>
  </si>
  <si>
    <t>UT(0-5-39)</t>
  </si>
  <si>
    <t>12/16/17/1999</t>
  </si>
  <si>
    <t>12/22/1999</t>
  </si>
  <si>
    <t>12/28/29/1999</t>
  </si>
  <si>
    <t>2000</t>
  </si>
  <si>
    <t>SL(7-0-00)</t>
  </si>
  <si>
    <t>SL(12-0-00)</t>
  </si>
  <si>
    <t>UT(0-0-14)</t>
  </si>
  <si>
    <t>DOMESTIC 4/10/2000</t>
  </si>
  <si>
    <t>01/26/03/2000</t>
  </si>
  <si>
    <t>01/12/24/2000</t>
  </si>
  <si>
    <t>01/3/7/10/11/2000</t>
  </si>
  <si>
    <t>4/18/2000</t>
  </si>
  <si>
    <t>UT(0-0-57)</t>
  </si>
  <si>
    <t>UT(0-4-52)</t>
  </si>
  <si>
    <t>5/15/2000</t>
  </si>
  <si>
    <t>5/20/2000</t>
  </si>
  <si>
    <t>UT(0-4-32)</t>
  </si>
  <si>
    <t>6/13/2000</t>
  </si>
  <si>
    <t>6/26/27/2000</t>
  </si>
  <si>
    <t>SL(0-4-0)</t>
  </si>
  <si>
    <t>UT(0-0-55)</t>
  </si>
  <si>
    <t>7/28/2000</t>
  </si>
  <si>
    <t>7/31/2000</t>
  </si>
  <si>
    <t>VL(1-0-0)</t>
  </si>
  <si>
    <t>UT(0-1-3)</t>
  </si>
  <si>
    <t>8/28/2000</t>
  </si>
  <si>
    <t>09/22/2000</t>
  </si>
  <si>
    <t>UT(0-0-33)</t>
  </si>
  <si>
    <t>VL(3-0-0)</t>
  </si>
  <si>
    <t>UT(0-0-39)</t>
  </si>
  <si>
    <t>9/3/4/2000</t>
  </si>
  <si>
    <t>9/23/24/25/2000</t>
  </si>
  <si>
    <t>9/12/13/2000</t>
  </si>
  <si>
    <t>VL(1-0-00)</t>
  </si>
  <si>
    <t>11/20/200</t>
  </si>
  <si>
    <t>11/23/24/200</t>
  </si>
  <si>
    <t>12/20/26/2000</t>
  </si>
  <si>
    <t>12/28/29/2000</t>
  </si>
  <si>
    <t>2001</t>
  </si>
  <si>
    <t>UT(0-2-12)</t>
  </si>
  <si>
    <t>1/15/2001</t>
  </si>
  <si>
    <t>SL(2-4-0)</t>
  </si>
  <si>
    <t>UT(0-1-1)</t>
  </si>
  <si>
    <t>PATERNITY 1/26/2001</t>
  </si>
  <si>
    <t>2/1,/2/2001</t>
  </si>
  <si>
    <t>2/19/20/21/2001</t>
  </si>
  <si>
    <t>VL(0-4-)</t>
  </si>
  <si>
    <t>VL(0-0-1)</t>
  </si>
  <si>
    <t>4/18/2001</t>
  </si>
  <si>
    <t>4/26/2001</t>
  </si>
  <si>
    <t>UT(0-3-19)</t>
  </si>
  <si>
    <t>SL(2-0-0)</t>
  </si>
  <si>
    <t>UT(0-0-42)</t>
  </si>
  <si>
    <t>5/9/10/2001</t>
  </si>
  <si>
    <t>9/30/31/2001</t>
  </si>
  <si>
    <t>5/25/2001</t>
  </si>
  <si>
    <t>SVL(1-0-00)</t>
  </si>
  <si>
    <t>UT(0-0-49)</t>
  </si>
  <si>
    <t>6/15/2001</t>
  </si>
  <si>
    <t>6/19/2001</t>
  </si>
  <si>
    <t>6/27/2001</t>
  </si>
  <si>
    <t>SL(1-0-0)</t>
  </si>
  <si>
    <t>SVL(2-0-00)</t>
  </si>
  <si>
    <t>UT(0-1-9)</t>
  </si>
  <si>
    <t>7/23/24/2001</t>
  </si>
  <si>
    <t>7/31/2001</t>
  </si>
  <si>
    <t>8/21/2001</t>
  </si>
  <si>
    <t>SL(1-4-0)</t>
  </si>
  <si>
    <t>SVL(1-0-0)</t>
  </si>
  <si>
    <t>9/17/2001</t>
  </si>
  <si>
    <t>9/10/4/11/2001</t>
  </si>
  <si>
    <t>9/14/2001</t>
  </si>
  <si>
    <t>9/18/19/20/2001</t>
  </si>
  <si>
    <t>SVL(2-4-0)</t>
  </si>
  <si>
    <t>9/27/2001</t>
  </si>
  <si>
    <t>SVL(0-4-0)</t>
  </si>
  <si>
    <t>UT(1-0-0)</t>
  </si>
  <si>
    <t>10/23/24/25/2001</t>
  </si>
  <si>
    <t>SVL(4-0-00)</t>
  </si>
  <si>
    <t>11/8/9/2001</t>
  </si>
  <si>
    <t>11/26/29/30/31/2001</t>
  </si>
  <si>
    <t>11/19/2001</t>
  </si>
  <si>
    <t>UT(0-5-44)</t>
  </si>
  <si>
    <r>
      <rPr>
        <b/>
        <sz val="11"/>
        <color theme="1"/>
        <rFont val="Calibri"/>
        <family val="2"/>
        <scheme val="minor"/>
      </rPr>
      <t>2002</t>
    </r>
  </si>
  <si>
    <t>UT(0-1-24)</t>
  </si>
  <si>
    <t>1/25/2002</t>
  </si>
  <si>
    <t>BDAY 3/22/2002</t>
  </si>
  <si>
    <t>UT(0-1-49)</t>
  </si>
  <si>
    <t>UT(0-0-34)</t>
  </si>
  <si>
    <t>UT(0-0-48)</t>
  </si>
  <si>
    <t>APR/9/2002</t>
  </si>
  <si>
    <t>APR/26/2002</t>
  </si>
  <si>
    <t>VL(0-4-0)</t>
  </si>
  <si>
    <t>SVL(3-0-00)</t>
  </si>
  <si>
    <t>UT(0-4-50)</t>
  </si>
  <si>
    <t>5/15/2002</t>
  </si>
  <si>
    <t>5/16/2002</t>
  </si>
  <si>
    <t>5/21/2002</t>
  </si>
  <si>
    <t>5/27/28/29/2002</t>
  </si>
  <si>
    <t>UT(0-0-1)</t>
  </si>
  <si>
    <t>DOMEESTIC 6/17/2002</t>
  </si>
  <si>
    <t>7/29/2002</t>
  </si>
  <si>
    <t>UT(0-4-59)</t>
  </si>
  <si>
    <t>8/20/2002</t>
  </si>
  <si>
    <t>UL(1-0-00)</t>
  </si>
  <si>
    <t>SEP.27/2002</t>
  </si>
  <si>
    <t>UL(3-0-00)</t>
  </si>
  <si>
    <t>12/23/24/25/2002</t>
  </si>
  <si>
    <t>10/14/2002</t>
  </si>
  <si>
    <t>11/25/26/2002</t>
  </si>
  <si>
    <t>UT(0-0-30)</t>
  </si>
  <si>
    <r>
      <rPr>
        <b/>
        <sz val="11"/>
        <color theme="1"/>
        <rFont val="Calibri"/>
        <family val="2"/>
        <scheme val="minor"/>
      </rPr>
      <t>2003</t>
    </r>
  </si>
  <si>
    <t>SL(1-00)</t>
  </si>
  <si>
    <t>UT(0-5-6)</t>
  </si>
  <si>
    <t>FUNERAL 1/24/2003</t>
  </si>
  <si>
    <t>1/21/2003</t>
  </si>
  <si>
    <t>UT(1-0-37)</t>
  </si>
  <si>
    <t>DOMESTIC 2/14/2003</t>
  </si>
  <si>
    <t>PARENTAL O 3/21/2003</t>
  </si>
  <si>
    <t>UT(0-2-8)</t>
  </si>
  <si>
    <t>5/15/2003</t>
  </si>
  <si>
    <t>5/23/2003</t>
  </si>
  <si>
    <t>6/18/2003</t>
  </si>
  <si>
    <t>UT(2-0-20)</t>
  </si>
  <si>
    <t>UT(2-0-56)</t>
  </si>
  <si>
    <t>8/25/2002</t>
  </si>
  <si>
    <t>8/29/2002</t>
  </si>
  <si>
    <t>SL(3-00)</t>
  </si>
  <si>
    <t>9/22/20032</t>
  </si>
  <si>
    <t>9/19/23/2003</t>
  </si>
  <si>
    <t>9/25/2003</t>
  </si>
  <si>
    <t>9/29/30/31/2003</t>
  </si>
  <si>
    <t>UT(0-0-47)</t>
  </si>
  <si>
    <t>10/22-24/2003</t>
  </si>
  <si>
    <t>10/13/2003</t>
  </si>
  <si>
    <t>10/22/2003</t>
  </si>
  <si>
    <t>UT(1-5-50)</t>
  </si>
  <si>
    <t>11/20/2003</t>
  </si>
  <si>
    <t>UL(2-00)</t>
  </si>
  <si>
    <t>UT(2-2-45)</t>
  </si>
  <si>
    <t>12/29/30/2003</t>
  </si>
  <si>
    <t>12/22/2003</t>
  </si>
  <si>
    <r>
      <rPr>
        <b/>
        <sz val="11"/>
        <color theme="1"/>
        <rFont val="Calibri"/>
        <family val="2"/>
        <scheme val="minor"/>
      </rPr>
      <t>2004</t>
    </r>
  </si>
  <si>
    <t>UT(0-2-24)</t>
  </si>
  <si>
    <t>11/16/2004</t>
  </si>
  <si>
    <t>2/2.3.6.7.8/2004</t>
  </si>
  <si>
    <t>UT(0-6-5)</t>
  </si>
  <si>
    <t>2/24/2004</t>
  </si>
  <si>
    <t>VL(1-00)</t>
  </si>
  <si>
    <t>UT(0-2-32)</t>
  </si>
  <si>
    <t>3/22/2004</t>
  </si>
  <si>
    <t>3/18/2004</t>
  </si>
  <si>
    <t>UT(0-1-43)</t>
  </si>
  <si>
    <t>3/23/2004</t>
  </si>
  <si>
    <t>4/28/2004</t>
  </si>
  <si>
    <t>4/29/2004</t>
  </si>
  <si>
    <t>UT(0-0-51)</t>
  </si>
  <si>
    <t>6/15/2002</t>
  </si>
  <si>
    <t>UT(0-4-300</t>
  </si>
  <si>
    <t>6/16/2004</t>
  </si>
  <si>
    <t>6/25/2004</t>
  </si>
  <si>
    <t>UT(0-0-40)</t>
  </si>
  <si>
    <t>76/2004</t>
  </si>
  <si>
    <t>7/19/20/2004</t>
  </si>
  <si>
    <t>UT(0-5-5-15)</t>
  </si>
  <si>
    <t>UT(1-0-40)</t>
  </si>
  <si>
    <t>9/3/6/7/2004</t>
  </si>
  <si>
    <t>VL(3-0-00)</t>
  </si>
  <si>
    <t>10/19.22.25/2004</t>
  </si>
  <si>
    <t>UT(1--4-57)</t>
  </si>
  <si>
    <t>11/18/19/2004</t>
  </si>
  <si>
    <t>UT(1-6-29)</t>
  </si>
  <si>
    <r>
      <rPr>
        <b/>
        <sz val="11"/>
        <color theme="1"/>
        <rFont val="Calibri"/>
        <family val="2"/>
        <scheme val="minor"/>
      </rPr>
      <t>2005</t>
    </r>
  </si>
  <si>
    <t>SP(1-0-00)</t>
  </si>
  <si>
    <t>UT(0-7-35)</t>
  </si>
  <si>
    <t>DOMESTIC 1/28/2005</t>
  </si>
  <si>
    <t>1/26/2005</t>
  </si>
  <si>
    <t>SLP(1-0-00)</t>
  </si>
  <si>
    <t>UT(0-2-48)</t>
  </si>
  <si>
    <t>BDAY 3/22/2005</t>
  </si>
  <si>
    <t>GRAD.3/28/2005</t>
  </si>
  <si>
    <t>UT(1-3-49)</t>
  </si>
  <si>
    <t>UT(0-6-24)</t>
  </si>
  <si>
    <t>FL(1-0-00)</t>
  </si>
  <si>
    <t>UT(0-5-12)</t>
  </si>
  <si>
    <t>7/185/2005</t>
  </si>
  <si>
    <t>7/15/2005</t>
  </si>
  <si>
    <t>7/29/2005</t>
  </si>
  <si>
    <t>UT(0-6-31)</t>
  </si>
  <si>
    <t>UT(0-3-51)</t>
  </si>
  <si>
    <t>9/27/2005</t>
  </si>
  <si>
    <t>UT90-3-41)</t>
  </si>
  <si>
    <t>10/2.24/2005</t>
  </si>
  <si>
    <t>10/25/28/2005</t>
  </si>
  <si>
    <t>11/8/89/10/2005</t>
  </si>
  <si>
    <t>11/2.3.7/2005</t>
  </si>
  <si>
    <t>118/11/19-1/92006</t>
  </si>
  <si>
    <r>
      <rPr>
        <b/>
        <sz val="11"/>
        <color theme="1"/>
        <rFont val="Calibri"/>
        <family val="2"/>
        <scheme val="minor"/>
      </rPr>
      <t>2006</t>
    </r>
  </si>
  <si>
    <t>UT(0-2-33)</t>
  </si>
  <si>
    <t>11/16/2006</t>
  </si>
  <si>
    <t>2/21/2006</t>
  </si>
  <si>
    <t>UT(1-2-49)</t>
  </si>
  <si>
    <t>BDAY 3/21/2006</t>
  </si>
  <si>
    <t>3/13/2006</t>
  </si>
  <si>
    <t>GRAD 3/29/2006</t>
  </si>
  <si>
    <t>UT(1-1-29)</t>
  </si>
  <si>
    <t>UT(1-0-8)</t>
  </si>
  <si>
    <t>4/24/2006</t>
  </si>
  <si>
    <t>UT(1-7-11)</t>
  </si>
  <si>
    <t>5/30/2006</t>
  </si>
  <si>
    <t>UT(0-4-0)</t>
  </si>
  <si>
    <t>6/20/2006</t>
  </si>
  <si>
    <t>6/26/2006</t>
  </si>
  <si>
    <t>UT(1-0-29)</t>
  </si>
  <si>
    <t>7/14/2006</t>
  </si>
  <si>
    <t>UT(0-6-47)</t>
  </si>
  <si>
    <t>UT(0-3-31)</t>
  </si>
  <si>
    <t>9/25/2006</t>
  </si>
  <si>
    <t xml:space="preserve"> SL(1-0-00)</t>
  </si>
  <si>
    <t>UT(0-3-35)</t>
  </si>
  <si>
    <t>10/23/24/2006</t>
  </si>
  <si>
    <t>10/31/2006</t>
  </si>
  <si>
    <t>UT(0-6-35)</t>
  </si>
  <si>
    <t>11/20/2006</t>
  </si>
  <si>
    <t>12/18/19</t>
  </si>
  <si>
    <t>UT(2-1-25)</t>
  </si>
  <si>
    <r>
      <rPr>
        <b/>
        <sz val="11"/>
        <color theme="1"/>
        <rFont val="Calibri"/>
        <family val="2"/>
        <scheme val="minor"/>
      </rPr>
      <t>2007</t>
    </r>
  </si>
  <si>
    <t>SP(1-00)</t>
  </si>
  <si>
    <t>UT(0-6-45)</t>
  </si>
  <si>
    <t>1/26/2007</t>
  </si>
  <si>
    <t>UT(1-7-1)</t>
  </si>
  <si>
    <t>UT(1-0-7)</t>
  </si>
  <si>
    <t>BDAY3/23/2007</t>
  </si>
  <si>
    <t>3/29/2007</t>
  </si>
  <si>
    <t>UT(1-0-32)</t>
  </si>
  <si>
    <t>4/13/2007</t>
  </si>
  <si>
    <t>SVL(1-00)</t>
  </si>
  <si>
    <t>UT(0-7-41)</t>
  </si>
  <si>
    <t>5/21/2007</t>
  </si>
  <si>
    <t>5/30/2007</t>
  </si>
  <si>
    <t>UT(0-2-4)</t>
  </si>
  <si>
    <t>SLP(4-0-00)</t>
  </si>
  <si>
    <t>SVL(0-4-00)</t>
  </si>
  <si>
    <t>UT(0-1-29)</t>
  </si>
  <si>
    <t>7/28/2007</t>
  </si>
  <si>
    <t>UT(0-3-29)</t>
  </si>
  <si>
    <t>UT(1-1-46)</t>
  </si>
  <si>
    <t>FL(2-0-00)</t>
  </si>
  <si>
    <t>10/25/26/2007</t>
  </si>
  <si>
    <t>UT(0-6-28)</t>
  </si>
  <si>
    <t>UT(91-2-5)</t>
  </si>
  <si>
    <t>12/28/2007</t>
  </si>
  <si>
    <t>UT(2-2-59)</t>
  </si>
  <si>
    <r>
      <rPr>
        <b/>
        <sz val="11"/>
        <color theme="1"/>
        <rFont val="Calibri"/>
        <family val="2"/>
        <scheme val="minor"/>
      </rPr>
      <t>2008</t>
    </r>
  </si>
  <si>
    <t>12/17/2007</t>
  </si>
  <si>
    <t>12/21/2007</t>
  </si>
  <si>
    <t>UT(2-2-44)</t>
  </si>
  <si>
    <t>1/25/22/2008</t>
  </si>
  <si>
    <t>PARENTAL 1/24/2008</t>
  </si>
  <si>
    <t>UT(2-2-42</t>
  </si>
  <si>
    <t>2/27/2008</t>
  </si>
  <si>
    <t>GRAD.3/17/2008</t>
  </si>
  <si>
    <t>UT(2-1-10)</t>
  </si>
  <si>
    <t>UT(0-1-20)</t>
  </si>
  <si>
    <t>UT(0-5-52)</t>
  </si>
  <si>
    <t>UT(0-5-521)</t>
  </si>
  <si>
    <t>3/13/2008</t>
  </si>
  <si>
    <t>UT(1-3-9)</t>
  </si>
  <si>
    <t>UT(0-5-9)</t>
  </si>
  <si>
    <t>UT(0-4-41)</t>
  </si>
  <si>
    <t>UT(0-1-44)</t>
  </si>
  <si>
    <t>10/22/2008</t>
  </si>
  <si>
    <t>FILIAL 10/24/2008</t>
  </si>
  <si>
    <t>UT(0-1-39)</t>
  </si>
  <si>
    <t>UT(0-3-47)</t>
  </si>
  <si>
    <t>12/18/19/2008</t>
  </si>
  <si>
    <r>
      <rPr>
        <b/>
        <sz val="11"/>
        <color theme="1"/>
        <rFont val="Calibri"/>
        <family val="2"/>
        <scheme val="minor"/>
      </rPr>
      <t>2009</t>
    </r>
  </si>
  <si>
    <t>PARENTAL 1/28/2009</t>
  </si>
  <si>
    <t>1/26/2009</t>
  </si>
  <si>
    <t>6/15/2009</t>
  </si>
  <si>
    <t>10/22/23/2009</t>
  </si>
  <si>
    <t>12/285/29/2009</t>
  </si>
  <si>
    <t>12/18/2009</t>
  </si>
  <si>
    <t xml:space="preserve">1/29/2009 </t>
  </si>
  <si>
    <r>
      <rPr>
        <b/>
        <sz val="11"/>
        <color theme="1"/>
        <rFont val="Calibri"/>
        <family val="2"/>
        <scheme val="minor"/>
      </rPr>
      <t>2010</t>
    </r>
  </si>
  <si>
    <t>UT(0-5-261</t>
  </si>
  <si>
    <t>1/29/2010</t>
  </si>
  <si>
    <t>PARENTAL 3/26/2010</t>
  </si>
  <si>
    <t>UT(1-4-3)</t>
  </si>
  <si>
    <t>UT(0-2-18)</t>
  </si>
  <si>
    <t>DOMESTIC 4/30/2010</t>
  </si>
  <si>
    <t>UT(0-7-14)</t>
  </si>
  <si>
    <t>5/24/2010</t>
  </si>
  <si>
    <t>ANNIV,6/15/2010</t>
  </si>
  <si>
    <t>UT(1-5-27)</t>
  </si>
  <si>
    <t>6/18/2010</t>
  </si>
  <si>
    <t>6/20/2010</t>
  </si>
  <si>
    <t>UT(0-2-16)</t>
  </si>
  <si>
    <t>7/17/2010</t>
  </si>
  <si>
    <t>7/30/2010</t>
  </si>
  <si>
    <t>UT(0-5-26)</t>
  </si>
  <si>
    <t>8/31/2010</t>
  </si>
  <si>
    <t>UT(0-1-8)</t>
  </si>
  <si>
    <t>9/20/21/2010</t>
  </si>
  <si>
    <t>10/22/2010</t>
  </si>
  <si>
    <t>10/15/2010</t>
  </si>
  <si>
    <t>UT(0-4-290</t>
  </si>
  <si>
    <t>FL(3-0-00)</t>
  </si>
  <si>
    <t>UT(0-1-32)</t>
  </si>
  <si>
    <t>11/2.3/2010</t>
  </si>
  <si>
    <t>12/27/29/20210</t>
  </si>
  <si>
    <t>12/15/2010</t>
  </si>
  <si>
    <t>UT(0-5-30)</t>
  </si>
  <si>
    <t>2011</t>
  </si>
  <si>
    <t>UT(0-0-23)</t>
  </si>
  <si>
    <t>2/8-10/2011</t>
  </si>
  <si>
    <t>2/22/2011</t>
  </si>
  <si>
    <t>ANNIV.3/23/2011</t>
  </si>
  <si>
    <t>FILIAL 2/11/2011</t>
  </si>
  <si>
    <t>UT(0-4-20)</t>
  </si>
  <si>
    <t>3/14/2011</t>
  </si>
  <si>
    <t>3/30/2011</t>
  </si>
  <si>
    <t>UT(0-0-44)</t>
  </si>
  <si>
    <t>UT(0-2-54)</t>
  </si>
  <si>
    <t>UT(0-2-47)</t>
  </si>
  <si>
    <t>UT(0-4-51)</t>
  </si>
  <si>
    <t>UT(1-5-22)</t>
  </si>
  <si>
    <t>8/16/2011</t>
  </si>
  <si>
    <t>8/30/2011</t>
  </si>
  <si>
    <t>UT(0-5-22)</t>
  </si>
  <si>
    <t>9/23/2011</t>
  </si>
  <si>
    <t>UT(0-4-42)</t>
  </si>
  <si>
    <t>DOMESTIC 10/25/2011</t>
  </si>
  <si>
    <t>10/24/2011</t>
  </si>
  <si>
    <t>10/26/2011</t>
  </si>
  <si>
    <t>12/27-29/2011</t>
  </si>
  <si>
    <t>11/25/28.29/2011</t>
  </si>
  <si>
    <t>12/20/2011</t>
  </si>
  <si>
    <r>
      <rPr>
        <b/>
        <sz val="11"/>
        <color theme="1"/>
        <rFont val="Calibri"/>
        <family val="2"/>
        <scheme val="minor"/>
      </rPr>
      <t>2012</t>
    </r>
  </si>
  <si>
    <t>UT(0-2-57)</t>
  </si>
  <si>
    <t>UT(3-1-45)</t>
  </si>
  <si>
    <t>2/23/2012</t>
  </si>
  <si>
    <t>UT(0-5-46)</t>
  </si>
  <si>
    <t>GRAD.3/28/2012</t>
  </si>
  <si>
    <t>3/29/2012</t>
  </si>
  <si>
    <t>3/16/2012</t>
  </si>
  <si>
    <t>3/23/2012</t>
  </si>
  <si>
    <t>UT(0-5-47)</t>
  </si>
  <si>
    <t>4/16/2012</t>
  </si>
  <si>
    <t>4/24/25/2012</t>
  </si>
  <si>
    <t>UT(1-2-00)</t>
  </si>
  <si>
    <t>5/14/2012</t>
  </si>
  <si>
    <t>5/25/28/2012</t>
  </si>
  <si>
    <t>UT(1-0-58)</t>
  </si>
  <si>
    <t>6/27/2012</t>
  </si>
  <si>
    <t>UT(1-1-2)</t>
  </si>
  <si>
    <t>UT(0-5-18)</t>
  </si>
  <si>
    <t>UT(2-1-58)</t>
  </si>
  <si>
    <t>101.2/2012</t>
  </si>
  <si>
    <t>10/23/24/2012</t>
  </si>
  <si>
    <t>10/25/2012</t>
  </si>
  <si>
    <t>UT(1-2-27)</t>
  </si>
  <si>
    <t>11/13/2012</t>
  </si>
  <si>
    <t>11/22/2012</t>
  </si>
  <si>
    <t>12/26.27/2012</t>
  </si>
  <si>
    <t>UT(2-3-52)</t>
  </si>
  <si>
    <r>
      <rPr>
        <b/>
        <sz val="11"/>
        <color theme="1"/>
        <rFont val="Calibri"/>
        <family val="2"/>
        <scheme val="minor"/>
      </rPr>
      <t>2013</t>
    </r>
  </si>
  <si>
    <t>UT(2-5-36)</t>
  </si>
  <si>
    <t>SL(3-0-00)</t>
  </si>
  <si>
    <t>2/27/2013</t>
  </si>
  <si>
    <t>2/19-21/2013</t>
  </si>
  <si>
    <t>SP(2-0-00)</t>
  </si>
  <si>
    <t>UT(0-6-19)</t>
  </si>
  <si>
    <t>3/11.21/2013</t>
  </si>
  <si>
    <t>3/15/2013</t>
  </si>
  <si>
    <t>UT(1-1-20)</t>
  </si>
  <si>
    <t>UT(0-3-34)</t>
  </si>
  <si>
    <t>5/24/2013</t>
  </si>
  <si>
    <t>4/10/11/2013</t>
  </si>
  <si>
    <t>UT(0-0-4)</t>
  </si>
  <si>
    <t>UT(1-6-58)</t>
  </si>
  <si>
    <t>5/20/21/2013</t>
  </si>
  <si>
    <t>UT(1-2-36)</t>
  </si>
  <si>
    <t>7/23/2013</t>
  </si>
  <si>
    <t>7/24/2013</t>
  </si>
  <si>
    <t>08/20/2013</t>
  </si>
  <si>
    <t>SCL(1-0-00)</t>
  </si>
  <si>
    <t>9/22.3010/1/2013</t>
  </si>
  <si>
    <t>UT(0-0-56)</t>
  </si>
  <si>
    <t>UT(1-3-19)</t>
  </si>
  <si>
    <t>10/23.24/2013</t>
  </si>
  <si>
    <t>10/172013</t>
  </si>
  <si>
    <t>10/25/2013</t>
  </si>
  <si>
    <t>UT(0-2-25)</t>
  </si>
  <si>
    <t>11/29/2013</t>
  </si>
  <si>
    <t>UT(0-7-34)</t>
  </si>
  <si>
    <t>12/26/27/2013</t>
  </si>
  <si>
    <r>
      <rPr>
        <b/>
        <sz val="11"/>
        <color theme="1"/>
        <rFont val="Calibri"/>
        <family val="2"/>
        <scheme val="minor"/>
      </rPr>
      <t>2014</t>
    </r>
  </si>
  <si>
    <t>UT(0-5-3)</t>
  </si>
  <si>
    <t>UT(0-6-58)</t>
  </si>
  <si>
    <t>UT(1-0-17)</t>
  </si>
  <si>
    <t>PARENTAL 3/28/2014</t>
  </si>
  <si>
    <t>DOMESTIC 3/31/2014</t>
  </si>
  <si>
    <t>UT(1-0-47)</t>
  </si>
  <si>
    <t>UT(2-5-32)</t>
  </si>
  <si>
    <t>5/16/2014</t>
  </si>
  <si>
    <t>UT(1-1-7)</t>
  </si>
  <si>
    <t>UT(0-1-4)</t>
  </si>
  <si>
    <t>FILIAL 10/3/2014</t>
  </si>
  <si>
    <t>10/22-24/2014</t>
  </si>
  <si>
    <t>12/29/2014</t>
  </si>
  <si>
    <t>2015</t>
  </si>
  <si>
    <t>UT(0-7-25)</t>
  </si>
  <si>
    <t>BDAY 3/23/2015</t>
  </si>
  <si>
    <t>UT(1-7-14)</t>
  </si>
  <si>
    <t>7/20/2015</t>
  </si>
  <si>
    <t>UT(0-5-24)</t>
  </si>
  <si>
    <t>8/4/11/13/2015</t>
  </si>
  <si>
    <t>9/23/2015</t>
  </si>
  <si>
    <t>9/30/2015</t>
  </si>
  <si>
    <t>SL(4-0-000</t>
  </si>
  <si>
    <t>10/6373.8.9/2015</t>
  </si>
  <si>
    <t>10/22/23/2015</t>
  </si>
  <si>
    <t>UT(2-2-55)</t>
  </si>
  <si>
    <t>11/18/2015</t>
  </si>
  <si>
    <t>DOMESTIC 12/18/2015</t>
  </si>
  <si>
    <t>FL(4-0-00)</t>
  </si>
  <si>
    <t>SL(4-0-00)</t>
  </si>
  <si>
    <t>12/21/23/2015</t>
  </si>
  <si>
    <t>12/1-18/2015</t>
  </si>
  <si>
    <r>
      <rPr>
        <b/>
        <sz val="11"/>
        <color theme="1"/>
        <rFont val="Calibri"/>
        <family val="2"/>
        <scheme val="minor"/>
      </rPr>
      <t>2016</t>
    </r>
  </si>
  <si>
    <t>UT(0-7-46)</t>
  </si>
  <si>
    <t>FILIAL 1/29</t>
  </si>
  <si>
    <t>UT(1-3-24)</t>
  </si>
  <si>
    <t>UT(0-7-16)</t>
  </si>
  <si>
    <t>DOMESTIC 3/30/2016</t>
  </si>
  <si>
    <t>3/8/BDAY 3/23/2016</t>
  </si>
  <si>
    <t>UT(1-6-13)</t>
  </si>
  <si>
    <t>UT(3-0-3)</t>
  </si>
  <si>
    <t>5/23/2016</t>
  </si>
  <si>
    <t>4/22/2016</t>
  </si>
  <si>
    <t>UT(0-6-50)</t>
  </si>
  <si>
    <t>6/24/2016</t>
  </si>
  <si>
    <t>UT(1-6-48)</t>
  </si>
  <si>
    <t>UT(0-5-15)</t>
  </si>
  <si>
    <t>8/19/2016</t>
  </si>
  <si>
    <t>UT(1-1-6)</t>
  </si>
  <si>
    <t>9/20/21/2016</t>
  </si>
  <si>
    <t>UT(0-4-48)</t>
  </si>
  <si>
    <t>10/24/25/2016</t>
  </si>
  <si>
    <t>UT(2-2-48)</t>
  </si>
  <si>
    <t>12/27/29/2016</t>
  </si>
  <si>
    <t>UT(3-1-53)</t>
  </si>
  <si>
    <t>12/8/16/2016</t>
  </si>
  <si>
    <r>
      <rPr>
        <b/>
        <sz val="11"/>
        <color theme="1"/>
        <rFont val="Calibri"/>
        <family val="2"/>
        <scheme val="minor"/>
      </rPr>
      <t>2017</t>
    </r>
  </si>
  <si>
    <t>2/16/17/2017</t>
  </si>
  <si>
    <t>2/23/2017</t>
  </si>
  <si>
    <t>4/24/2017</t>
  </si>
  <si>
    <t>5/30/2017</t>
  </si>
  <si>
    <t>6/19/2017</t>
  </si>
  <si>
    <t>7/14/2017</t>
  </si>
  <si>
    <t>8/11,12/2017</t>
  </si>
  <si>
    <t>9/23/24/2017</t>
  </si>
  <si>
    <t>9/29/2017</t>
  </si>
  <si>
    <t>12/27//28/29/2017</t>
  </si>
  <si>
    <r>
      <rPr>
        <b/>
        <sz val="11"/>
        <color theme="1"/>
        <rFont val="Calibri"/>
        <family val="2"/>
        <scheme val="minor"/>
      </rPr>
      <t>2018</t>
    </r>
  </si>
  <si>
    <t>DOMESTIC 1/25/26/2018</t>
  </si>
  <si>
    <t>1/29/30/2018</t>
  </si>
  <si>
    <t>DOMESTIC 3/27/2018</t>
  </si>
  <si>
    <t>4/12/13/2018</t>
  </si>
  <si>
    <t>5/18/2018</t>
  </si>
  <si>
    <t>6/28/2018</t>
  </si>
  <si>
    <t>7/16/2018</t>
  </si>
  <si>
    <t>8/16/2018</t>
  </si>
  <si>
    <t>10/23-25//2018</t>
  </si>
  <si>
    <t>10/14/2018</t>
  </si>
  <si>
    <t>10/26/2018</t>
  </si>
  <si>
    <t>12/28/29/2018</t>
  </si>
  <si>
    <t>11/28/2018</t>
  </si>
  <si>
    <t>2019</t>
  </si>
  <si>
    <t>BDAY 3/21/2019</t>
  </si>
  <si>
    <t>DOMESTUIC 6/10/11/2019</t>
  </si>
  <si>
    <t>8/23/2019</t>
  </si>
  <si>
    <t>10/14/16/18/2019</t>
  </si>
  <si>
    <r>
      <rPr>
        <b/>
        <sz val="11"/>
        <color theme="1"/>
        <rFont val="Calibri"/>
        <family val="2"/>
        <scheme val="minor"/>
      </rPr>
      <t>2020</t>
    </r>
  </si>
  <si>
    <t>CL(3-0-00)</t>
  </si>
  <si>
    <t>CALAMITY LOAN 1/2/3/13/2020</t>
  </si>
  <si>
    <t>UL(2-0-00)</t>
  </si>
  <si>
    <t>DOMESTIC 9/16/2020</t>
  </si>
  <si>
    <t>DOMESTIC 10/6/2020</t>
  </si>
  <si>
    <t>10/23,/6/2020</t>
  </si>
  <si>
    <r>
      <rPr>
        <b/>
        <sz val="11"/>
        <color theme="1"/>
        <rFont val="Calibri"/>
        <family val="2"/>
        <scheme val="minor"/>
      </rPr>
      <t>2021</t>
    </r>
  </si>
  <si>
    <t>QL(9-0-00)</t>
  </si>
  <si>
    <t>8/18-31/2021</t>
  </si>
  <si>
    <t>10/27/2021</t>
  </si>
  <si>
    <t>12/21,31/2021</t>
  </si>
  <si>
    <t>12/21/31/2021</t>
  </si>
  <si>
    <t>12/28/29/2021</t>
  </si>
  <si>
    <r>
      <rPr>
        <b/>
        <sz val="11"/>
        <color theme="1"/>
        <rFont val="Calibri"/>
        <family val="2"/>
        <scheme val="minor"/>
      </rPr>
      <t>2022</t>
    </r>
  </si>
  <si>
    <t>BDAY 3/23/2022</t>
  </si>
  <si>
    <t>4/21/2022</t>
  </si>
  <si>
    <t>4/22/20222</t>
  </si>
  <si>
    <t>DOMESTIC 6/2/15/2022</t>
  </si>
  <si>
    <t>7/21/2022</t>
  </si>
  <si>
    <t>7/22/2022</t>
  </si>
  <si>
    <t>7/29/2022</t>
  </si>
  <si>
    <t>8/17/2020</t>
  </si>
  <si>
    <t>10/24,25/2022</t>
  </si>
  <si>
    <t>9/28-30/2022</t>
  </si>
  <si>
    <t>12/27-29/2022</t>
  </si>
  <si>
    <t>2023</t>
  </si>
  <si>
    <t>VL(2-0-0)</t>
  </si>
  <si>
    <t>5/22,23/2023</t>
  </si>
  <si>
    <t>SP(1-0-0)</t>
  </si>
  <si>
    <t>FILIAL O. 5/30/2023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</si>
</sst>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819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819"/>
  <sheetViews>
    <sheetView tabSelected="1" zoomScale="120" zoomScaleNormal="120" workbookViewId="0">
      <pane ySplit="4425" topLeftCell="A643" activePane="bottomLeft"/>
      <selection pane="bottomLeft" activeCell="K653" sqref="K65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5" t="s">
        <v>42</v>
      </c>
      <c r="C2" s="55"/>
      <c r="D2" s="21" t="s">
        <v>14</v>
      </c>
      <c r="E2" s="10"/>
      <c r="F2" s="60" t="s">
        <v>45</v>
      </c>
      <c r="G2" s="60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5" t="s">
        <v>43</v>
      </c>
      <c r="C3" s="55"/>
      <c r="D3" s="22" t="s">
        <v>13</v>
      </c>
      <c r="F3" s="61" t="s">
        <v>47</v>
      </c>
      <c r="G3" s="56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5" t="s">
        <v>44</v>
      </c>
      <c r="C4" s="55"/>
      <c r="D4" s="22" t="s">
        <v>12</v>
      </c>
      <c r="F4" s="56" t="s">
        <v>46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59.978999999999928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44.791999999999973</v>
      </c>
      <c r="J9" s="11"/>
      <c r="K9" s="20"/>
    </row>
    <row r="10" spans="1:11" x14ac:dyDescent="0.25">
      <c r="A10" s="48" t="s">
        <v>48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36434</v>
      </c>
      <c r="B11" s="20" t="s">
        <v>49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20" t="s">
        <v>55</v>
      </c>
    </row>
    <row r="12" spans="1:11" x14ac:dyDescent="0.25">
      <c r="A12" s="40"/>
      <c r="B12" s="20" t="s">
        <v>50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56</v>
      </c>
    </row>
    <row r="13" spans="1:11" x14ac:dyDescent="0.25">
      <c r="A13" s="40"/>
      <c r="B13" s="20" t="s">
        <v>51</v>
      </c>
      <c r="C13" s="13">
        <v>1.25</v>
      </c>
      <c r="D13" s="39">
        <v>0.16900000000000001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36465</v>
      </c>
      <c r="B14" s="20" t="s">
        <v>49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36291</v>
      </c>
    </row>
    <row r="15" spans="1:11" x14ac:dyDescent="0.25">
      <c r="A15" s="40"/>
      <c r="B15" s="20" t="s">
        <v>49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20" t="s">
        <v>58</v>
      </c>
    </row>
    <row r="16" spans="1:11" x14ac:dyDescent="0.25">
      <c r="A16" s="41"/>
      <c r="B16" s="15" t="s">
        <v>53</v>
      </c>
      <c r="C16" s="42"/>
      <c r="D16" s="43">
        <v>0.5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 t="s">
        <v>57</v>
      </c>
    </row>
    <row r="17" spans="1:11" x14ac:dyDescent="0.25">
      <c r="A17" s="40"/>
      <c r="B17" s="20" t="s">
        <v>52</v>
      </c>
      <c r="C17" s="13">
        <v>1.25</v>
      </c>
      <c r="D17" s="39">
        <v>1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 t="s">
        <v>59</v>
      </c>
    </row>
    <row r="18" spans="1:11" x14ac:dyDescent="0.25">
      <c r="A18" s="40"/>
      <c r="B18" s="20" t="s">
        <v>54</v>
      </c>
      <c r="C18" s="13"/>
      <c r="D18" s="39">
        <v>2.9000000000000001E-2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36495</v>
      </c>
      <c r="B19" s="20" t="s">
        <v>49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36353</v>
      </c>
    </row>
    <row r="20" spans="1:11" x14ac:dyDescent="0.25">
      <c r="A20" s="40"/>
      <c r="B20" s="20" t="s">
        <v>60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2</v>
      </c>
      <c r="I20" s="9"/>
      <c r="J20" s="11"/>
      <c r="K20" s="20" t="s">
        <v>63</v>
      </c>
    </row>
    <row r="21" spans="1:11" x14ac:dyDescent="0.25">
      <c r="A21" s="40"/>
      <c r="B21" s="20" t="s">
        <v>49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20" t="s">
        <v>64</v>
      </c>
    </row>
    <row r="22" spans="1:11" x14ac:dyDescent="0.25">
      <c r="A22" s="40"/>
      <c r="B22" s="20" t="s">
        <v>61</v>
      </c>
      <c r="C22" s="13"/>
      <c r="D22" s="39">
        <v>2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65</v>
      </c>
    </row>
    <row r="23" spans="1:11" x14ac:dyDescent="0.25">
      <c r="A23" s="40"/>
      <c r="B23" s="20" t="s">
        <v>62</v>
      </c>
      <c r="C23" s="13"/>
      <c r="D23" s="39">
        <v>0.70599999999999996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8" t="s">
        <v>66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36526</v>
      </c>
      <c r="B25" s="20" t="s">
        <v>67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7</v>
      </c>
      <c r="I25" s="9"/>
      <c r="J25" s="11"/>
      <c r="K25" s="20" t="s">
        <v>73</v>
      </c>
    </row>
    <row r="26" spans="1:11" x14ac:dyDescent="0.25">
      <c r="A26" s="40"/>
      <c r="B26" s="20" t="s">
        <v>68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12</v>
      </c>
      <c r="I26" s="9"/>
      <c r="J26" s="11"/>
      <c r="K26" s="20" t="s">
        <v>72</v>
      </c>
    </row>
    <row r="27" spans="1:11" x14ac:dyDescent="0.25">
      <c r="A27" s="40">
        <v>36557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71</v>
      </c>
    </row>
    <row r="28" spans="1:11" x14ac:dyDescent="0.25">
      <c r="A28" s="40">
        <v>36586</v>
      </c>
      <c r="B28" s="20" t="s">
        <v>69</v>
      </c>
      <c r="C28" s="13">
        <v>1.25</v>
      </c>
      <c r="D28" s="39">
        <v>0.11899999999999999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36617</v>
      </c>
      <c r="B29" s="20" t="s">
        <v>49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20" t="s">
        <v>70</v>
      </c>
    </row>
    <row r="30" spans="1:11" x14ac:dyDescent="0.25">
      <c r="A30" s="40"/>
      <c r="B30" s="20" t="s">
        <v>49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20" t="s">
        <v>74</v>
      </c>
    </row>
    <row r="31" spans="1:11" x14ac:dyDescent="0.25">
      <c r="A31" s="40"/>
      <c r="B31" s="20" t="s">
        <v>75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36647</v>
      </c>
      <c r="B32" s="20" t="s">
        <v>49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20" t="s">
        <v>77</v>
      </c>
    </row>
    <row r="33" spans="1:11" x14ac:dyDescent="0.25">
      <c r="A33" s="40"/>
      <c r="B33" s="20" t="s">
        <v>49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78</v>
      </c>
    </row>
    <row r="34" spans="1:11" x14ac:dyDescent="0.25">
      <c r="A34" s="40"/>
      <c r="B34" s="20" t="s">
        <v>76</v>
      </c>
      <c r="C34" s="13">
        <v>1.25</v>
      </c>
      <c r="D34" s="39">
        <v>0.60799999999999998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36678</v>
      </c>
      <c r="B35" s="20" t="s">
        <v>49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20" t="s">
        <v>80</v>
      </c>
    </row>
    <row r="36" spans="1:11" x14ac:dyDescent="0.25">
      <c r="A36" s="40"/>
      <c r="B36" s="20" t="s">
        <v>60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2</v>
      </c>
      <c r="I36" s="9"/>
      <c r="J36" s="11"/>
      <c r="K36" s="20" t="s">
        <v>81</v>
      </c>
    </row>
    <row r="37" spans="1:11" x14ac:dyDescent="0.25">
      <c r="A37" s="40"/>
      <c r="B37" s="20" t="s">
        <v>79</v>
      </c>
      <c r="C37" s="13">
        <v>1.25</v>
      </c>
      <c r="D37" s="39">
        <v>0.56699999999999995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36708</v>
      </c>
      <c r="B38" s="20" t="s">
        <v>49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36745</v>
      </c>
    </row>
    <row r="39" spans="1:11" x14ac:dyDescent="0.25">
      <c r="A39" s="40"/>
      <c r="B39" s="20" t="s">
        <v>82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0.5</v>
      </c>
      <c r="I39" s="9"/>
      <c r="J39" s="11"/>
      <c r="K39" s="20" t="s">
        <v>84</v>
      </c>
    </row>
    <row r="40" spans="1:11" x14ac:dyDescent="0.25">
      <c r="A40" s="40"/>
      <c r="B40" s="20" t="s">
        <v>49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20" t="s">
        <v>85</v>
      </c>
    </row>
    <row r="41" spans="1:11" x14ac:dyDescent="0.25">
      <c r="A41" s="40"/>
      <c r="B41" s="20" t="s">
        <v>83</v>
      </c>
      <c r="C41" s="13">
        <v>1.25</v>
      </c>
      <c r="D41" s="39">
        <v>0.115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36739</v>
      </c>
      <c r="B42" s="20" t="s">
        <v>52</v>
      </c>
      <c r="C42" s="13"/>
      <c r="D42" s="39">
        <v>1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49">
        <v>36533</v>
      </c>
    </row>
    <row r="43" spans="1:11" x14ac:dyDescent="0.25">
      <c r="A43" s="40"/>
      <c r="B43" s="20" t="s">
        <v>49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</v>
      </c>
      <c r="I43" s="9"/>
      <c r="J43" s="11"/>
      <c r="K43" s="49">
        <v>36593</v>
      </c>
    </row>
    <row r="44" spans="1:11" x14ac:dyDescent="0.25">
      <c r="A44" s="40"/>
      <c r="B44" s="20" t="s">
        <v>86</v>
      </c>
      <c r="C44" s="13"/>
      <c r="D44" s="39">
        <v>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88</v>
      </c>
    </row>
    <row r="45" spans="1:11" x14ac:dyDescent="0.25">
      <c r="A45" s="40"/>
      <c r="B45" s="20" t="s">
        <v>87</v>
      </c>
      <c r="C45" s="13">
        <v>1.25</v>
      </c>
      <c r="D45" s="39">
        <v>0.13100000000000001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36770</v>
      </c>
      <c r="B46" s="20" t="s">
        <v>86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1</v>
      </c>
      <c r="I46" s="9"/>
      <c r="J46" s="11"/>
      <c r="K46" s="49">
        <v>36869</v>
      </c>
    </row>
    <row r="47" spans="1:11" x14ac:dyDescent="0.25">
      <c r="A47" s="40"/>
      <c r="B47" s="20" t="s">
        <v>49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1</v>
      </c>
      <c r="I47" s="9"/>
      <c r="J47" s="11"/>
      <c r="K47" s="20" t="s">
        <v>89</v>
      </c>
    </row>
    <row r="48" spans="1:11" x14ac:dyDescent="0.25">
      <c r="A48" s="40"/>
      <c r="B48" s="20" t="s">
        <v>82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0.5</v>
      </c>
      <c r="I48" s="9"/>
      <c r="J48" s="11"/>
      <c r="K48" s="20" t="s">
        <v>89</v>
      </c>
    </row>
    <row r="49" spans="1:11" x14ac:dyDescent="0.25">
      <c r="A49" s="40"/>
      <c r="B49" s="20" t="s">
        <v>90</v>
      </c>
      <c r="C49" s="13">
        <v>1.25</v>
      </c>
      <c r="D49" s="39">
        <v>6.9000000000000006E-2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93</v>
      </c>
    </row>
    <row r="50" spans="1:11" x14ac:dyDescent="0.25">
      <c r="A50" s="40">
        <v>36800</v>
      </c>
      <c r="B50" s="20" t="s">
        <v>49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1.5</v>
      </c>
      <c r="I50" s="9"/>
      <c r="J50" s="11"/>
      <c r="K50" s="20" t="s">
        <v>94</v>
      </c>
    </row>
    <row r="51" spans="1:11" x14ac:dyDescent="0.25">
      <c r="A51" s="40"/>
      <c r="B51" s="20" t="s">
        <v>91</v>
      </c>
      <c r="C51" s="13">
        <v>3</v>
      </c>
      <c r="D51" s="39"/>
      <c r="E51" s="9"/>
      <c r="F51" s="20"/>
      <c r="G51" s="13">
        <f>IF(ISBLANK(Table1[[#This Row],[EARNED]]),"",Table1[[#This Row],[EARNED]])</f>
        <v>3</v>
      </c>
      <c r="H51" s="39"/>
      <c r="I51" s="9"/>
      <c r="J51" s="11"/>
      <c r="K51" s="20" t="s">
        <v>95</v>
      </c>
    </row>
    <row r="52" spans="1:11" x14ac:dyDescent="0.25">
      <c r="A52" s="40"/>
      <c r="B52" s="20" t="s">
        <v>60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2</v>
      </c>
      <c r="I52" s="9"/>
      <c r="J52" s="11"/>
      <c r="K52" s="20"/>
    </row>
    <row r="53" spans="1:11" x14ac:dyDescent="0.25">
      <c r="A53" s="40"/>
      <c r="B53" s="20" t="s">
        <v>92</v>
      </c>
      <c r="C53" s="13">
        <v>1.25</v>
      </c>
      <c r="D53" s="39">
        <v>8.1000000000000003E-2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36831</v>
      </c>
      <c r="B54" s="20" t="s">
        <v>96</v>
      </c>
      <c r="C54" s="13"/>
      <c r="D54" s="39">
        <v>1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 t="s">
        <v>97</v>
      </c>
    </row>
    <row r="55" spans="1:11" x14ac:dyDescent="0.25">
      <c r="A55" s="40"/>
      <c r="B55" s="20" t="s">
        <v>60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2</v>
      </c>
      <c r="I55" s="9"/>
      <c r="J55" s="11"/>
      <c r="K55" s="20" t="s">
        <v>98</v>
      </c>
    </row>
    <row r="56" spans="1:11" x14ac:dyDescent="0.25">
      <c r="A56" s="40"/>
      <c r="B56" s="20" t="s">
        <v>92</v>
      </c>
      <c r="C56" s="13">
        <v>1.25</v>
      </c>
      <c r="D56" s="39">
        <v>8.1000000000000003E-2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36861</v>
      </c>
      <c r="B57" s="20" t="s">
        <v>60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49">
        <v>36872</v>
      </c>
    </row>
    <row r="58" spans="1:11" x14ac:dyDescent="0.25">
      <c r="A58" s="40"/>
      <c r="B58" s="20" t="s">
        <v>60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 t="s">
        <v>99</v>
      </c>
    </row>
    <row r="59" spans="1:11" x14ac:dyDescent="0.25">
      <c r="A59" s="40"/>
      <c r="B59" s="20" t="s">
        <v>60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100</v>
      </c>
    </row>
    <row r="60" spans="1:11" x14ac:dyDescent="0.25">
      <c r="A60" s="40"/>
      <c r="B60" s="20" t="s">
        <v>51</v>
      </c>
      <c r="C60" s="13">
        <v>1.25</v>
      </c>
      <c r="D60" s="39">
        <v>0.15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8" t="s">
        <v>101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36892</v>
      </c>
      <c r="B62" s="20" t="s">
        <v>82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0.5</v>
      </c>
      <c r="I62" s="9"/>
      <c r="J62" s="11"/>
      <c r="K62" s="20" t="s">
        <v>103</v>
      </c>
    </row>
    <row r="63" spans="1:11" x14ac:dyDescent="0.25">
      <c r="A63" s="40"/>
      <c r="B63" s="20" t="s">
        <v>102</v>
      </c>
      <c r="C63" s="13">
        <v>1.25</v>
      </c>
      <c r="D63" s="39">
        <v>0.27500000000000002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 t="s">
        <v>106</v>
      </c>
    </row>
    <row r="64" spans="1:11" x14ac:dyDescent="0.25">
      <c r="A64" s="40">
        <v>36923</v>
      </c>
      <c r="B64" s="20" t="s">
        <v>60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2</v>
      </c>
      <c r="I64" s="9"/>
      <c r="J64" s="11"/>
      <c r="K64" s="20" t="s">
        <v>107</v>
      </c>
    </row>
    <row r="65" spans="1:11" x14ac:dyDescent="0.25">
      <c r="A65" s="40"/>
      <c r="B65" s="20" t="s">
        <v>104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>
        <v>3</v>
      </c>
      <c r="I65" s="9"/>
      <c r="J65" s="11"/>
      <c r="K65" s="20" t="s">
        <v>108</v>
      </c>
    </row>
    <row r="66" spans="1:11" x14ac:dyDescent="0.25">
      <c r="A66" s="40"/>
      <c r="B66" s="20" t="s">
        <v>105</v>
      </c>
      <c r="C66" s="13">
        <v>1.25</v>
      </c>
      <c r="D66" s="39">
        <v>0.127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36951</v>
      </c>
      <c r="B67" s="20" t="s">
        <v>109</v>
      </c>
      <c r="C67" s="13">
        <v>1.25</v>
      </c>
      <c r="D67" s="39">
        <v>0.5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49">
        <v>37137</v>
      </c>
    </row>
    <row r="68" spans="1:11" x14ac:dyDescent="0.25">
      <c r="A68" s="40">
        <v>36982</v>
      </c>
      <c r="B68" s="20" t="s">
        <v>49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1</v>
      </c>
      <c r="I68" s="9"/>
      <c r="J68" s="11"/>
      <c r="K68" s="20" t="s">
        <v>111</v>
      </c>
    </row>
    <row r="69" spans="1:11" x14ac:dyDescent="0.25">
      <c r="A69" s="40"/>
      <c r="B69" s="20" t="s">
        <v>49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>
        <v>1</v>
      </c>
      <c r="I69" s="9"/>
      <c r="J69" s="11"/>
      <c r="K69" s="20" t="s">
        <v>112</v>
      </c>
    </row>
    <row r="70" spans="1:11" x14ac:dyDescent="0.25">
      <c r="A70" s="40"/>
      <c r="B70" s="20" t="s">
        <v>110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49">
        <v>37016</v>
      </c>
    </row>
    <row r="71" spans="1:11" x14ac:dyDescent="0.25">
      <c r="A71" s="40"/>
      <c r="B71" s="20" t="s">
        <v>113</v>
      </c>
      <c r="C71" s="13"/>
      <c r="D71" s="39">
        <v>0.16500000000000001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49">
        <v>36927</v>
      </c>
    </row>
    <row r="72" spans="1:11" x14ac:dyDescent="0.25">
      <c r="A72" s="40">
        <v>37012</v>
      </c>
      <c r="B72" s="20" t="s">
        <v>114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>
        <v>1</v>
      </c>
      <c r="I72" s="9"/>
      <c r="J72" s="11"/>
      <c r="K72" s="49" t="s">
        <v>116</v>
      </c>
    </row>
    <row r="73" spans="1:11" x14ac:dyDescent="0.25">
      <c r="A73" s="40"/>
      <c r="B73" s="20" t="s">
        <v>91</v>
      </c>
      <c r="C73" s="13"/>
      <c r="D73" s="39">
        <v>3</v>
      </c>
      <c r="E73" s="9"/>
      <c r="F73" s="20"/>
      <c r="G73" s="13" t="str">
        <f>IF(ISBLANK(Table1[[#This Row],[EARNED]]),"",Table1[[#This Row],[EARNED]])</f>
        <v/>
      </c>
      <c r="H73" s="39">
        <v>2</v>
      </c>
      <c r="I73" s="9"/>
      <c r="J73" s="11"/>
      <c r="K73" s="20" t="s">
        <v>117</v>
      </c>
    </row>
    <row r="74" spans="1:11" x14ac:dyDescent="0.25">
      <c r="A74" s="40"/>
      <c r="B74" s="20" t="s">
        <v>82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118</v>
      </c>
    </row>
    <row r="75" spans="1:11" x14ac:dyDescent="0.25">
      <c r="A75" s="40"/>
      <c r="B75" s="20" t="s">
        <v>115</v>
      </c>
      <c r="C75" s="13">
        <v>1.25</v>
      </c>
      <c r="D75" s="39">
        <v>8.6999999999999994E-2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37043</v>
      </c>
      <c r="B76" s="20" t="s">
        <v>49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1</v>
      </c>
      <c r="I76" s="9"/>
      <c r="J76" s="11"/>
      <c r="K76" s="49">
        <v>37109</v>
      </c>
    </row>
    <row r="77" spans="1:11" x14ac:dyDescent="0.25">
      <c r="A77" s="40"/>
      <c r="B77" s="20" t="s">
        <v>49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1</v>
      </c>
      <c r="I77" s="9"/>
      <c r="J77" s="11"/>
      <c r="K77" s="20" t="s">
        <v>121</v>
      </c>
    </row>
    <row r="78" spans="1:11" x14ac:dyDescent="0.25">
      <c r="A78" s="40"/>
      <c r="B78" s="20" t="s">
        <v>119</v>
      </c>
      <c r="C78" s="13"/>
      <c r="D78" s="39">
        <v>0.375</v>
      </c>
      <c r="E78" s="9"/>
      <c r="F78" s="20"/>
      <c r="G78" s="13" t="str">
        <f>IF(ISBLANK(Table1[[#This Row],[EARNED]]),"",Table1[[#This Row],[EARNED]])</f>
        <v/>
      </c>
      <c r="H78" s="39">
        <v>0.625</v>
      </c>
      <c r="I78" s="9"/>
      <c r="J78" s="11"/>
      <c r="K78" s="20" t="s">
        <v>122</v>
      </c>
    </row>
    <row r="79" spans="1:11" x14ac:dyDescent="0.25">
      <c r="A79" s="40"/>
      <c r="B79" s="20" t="s">
        <v>119</v>
      </c>
      <c r="C79" s="13"/>
      <c r="D79" s="39">
        <v>1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 t="s">
        <v>123</v>
      </c>
    </row>
    <row r="80" spans="1:11" x14ac:dyDescent="0.25">
      <c r="A80" s="40"/>
      <c r="B80" s="20" t="s">
        <v>120</v>
      </c>
      <c r="C80" s="13">
        <v>1.25</v>
      </c>
      <c r="D80" s="39">
        <v>0.10199999999999999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37073</v>
      </c>
      <c r="B81" s="20" t="s">
        <v>124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49">
        <v>40581</v>
      </c>
    </row>
    <row r="82" spans="1:11" x14ac:dyDescent="0.25">
      <c r="A82" s="40"/>
      <c r="B82" s="20" t="s">
        <v>119</v>
      </c>
      <c r="C82" s="13"/>
      <c r="D82" s="39">
        <v>0.75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49">
        <v>37232</v>
      </c>
    </row>
    <row r="83" spans="1:11" x14ac:dyDescent="0.25">
      <c r="A83" s="40"/>
      <c r="B83" s="20" t="s">
        <v>125</v>
      </c>
      <c r="C83" s="13"/>
      <c r="D83" s="39">
        <v>2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127</v>
      </c>
    </row>
    <row r="84" spans="1:11" x14ac:dyDescent="0.25">
      <c r="A84" s="40"/>
      <c r="B84" s="20" t="s">
        <v>119</v>
      </c>
      <c r="C84" s="13"/>
      <c r="D84" s="39">
        <v>1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128</v>
      </c>
    </row>
    <row r="85" spans="1:11" x14ac:dyDescent="0.25">
      <c r="A85" s="40"/>
      <c r="B85" s="20" t="s">
        <v>126</v>
      </c>
      <c r="C85" s="13">
        <v>1.25</v>
      </c>
      <c r="D85" s="39">
        <v>0.14599999999999999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37104</v>
      </c>
      <c r="B86" s="20" t="s">
        <v>82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0.5</v>
      </c>
      <c r="I86" s="9"/>
      <c r="J86" s="11"/>
      <c r="K86" s="20" t="s">
        <v>129</v>
      </c>
    </row>
    <row r="87" spans="1:11" x14ac:dyDescent="0.25">
      <c r="A87" s="40">
        <v>37135</v>
      </c>
      <c r="B87" s="20" t="s">
        <v>96</v>
      </c>
      <c r="C87" s="13"/>
      <c r="D87" s="39">
        <v>1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 t="s">
        <v>132</v>
      </c>
    </row>
    <row r="88" spans="1:11" x14ac:dyDescent="0.25">
      <c r="A88" s="40"/>
      <c r="B88" s="20" t="s">
        <v>130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1.5</v>
      </c>
      <c r="I88" s="9"/>
      <c r="J88" s="11"/>
      <c r="K88" s="20" t="s">
        <v>133</v>
      </c>
    </row>
    <row r="89" spans="1:11" x14ac:dyDescent="0.25">
      <c r="A89" s="40"/>
      <c r="B89" s="20" t="s">
        <v>104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0.5</v>
      </c>
      <c r="I89" s="9"/>
      <c r="J89" s="11"/>
      <c r="K89" s="20" t="s">
        <v>134</v>
      </c>
    </row>
    <row r="90" spans="1:11" x14ac:dyDescent="0.25">
      <c r="A90" s="40"/>
      <c r="B90" s="20" t="s">
        <v>131</v>
      </c>
      <c r="C90" s="13"/>
      <c r="D90" s="39">
        <v>2.5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 t="s">
        <v>135</v>
      </c>
    </row>
    <row r="91" spans="1:11" x14ac:dyDescent="0.25">
      <c r="A91" s="40"/>
      <c r="B91" s="20" t="s">
        <v>136</v>
      </c>
      <c r="C91" s="13">
        <v>1.25</v>
      </c>
      <c r="D91" s="39">
        <v>1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 t="s">
        <v>137</v>
      </c>
    </row>
    <row r="92" spans="1:11" x14ac:dyDescent="0.25">
      <c r="A92" s="40">
        <v>37165</v>
      </c>
      <c r="B92" s="20" t="s">
        <v>124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 t="s">
        <v>138</v>
      </c>
      <c r="C93" s="13"/>
      <c r="D93" s="39">
        <v>0.25</v>
      </c>
      <c r="E93" s="9"/>
      <c r="F93" s="20"/>
      <c r="G93" s="13" t="str">
        <f>IF(ISBLANK(Table1[[#This Row],[EARNED]]),"",Table1[[#This Row],[EARNED]])</f>
        <v/>
      </c>
      <c r="H93" s="39">
        <v>0.25</v>
      </c>
      <c r="I93" s="9"/>
      <c r="J93" s="11"/>
      <c r="K93" s="49">
        <v>36901</v>
      </c>
    </row>
    <row r="94" spans="1:11" x14ac:dyDescent="0.25">
      <c r="A94" s="40"/>
      <c r="B94" s="20" t="s">
        <v>131</v>
      </c>
      <c r="C94" s="13"/>
      <c r="D94" s="39">
        <v>1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9">
        <v>36960</v>
      </c>
    </row>
    <row r="95" spans="1:11" x14ac:dyDescent="0.25">
      <c r="A95" s="40"/>
      <c r="B95" s="20" t="s">
        <v>91</v>
      </c>
      <c r="C95" s="13"/>
      <c r="D95" s="39">
        <v>3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49">
        <v>37235</v>
      </c>
    </row>
    <row r="96" spans="1:11" x14ac:dyDescent="0.25">
      <c r="A96" s="40"/>
      <c r="B96" s="20" t="s">
        <v>139</v>
      </c>
      <c r="C96" s="13">
        <v>1.25</v>
      </c>
      <c r="D96" s="39">
        <v>1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140</v>
      </c>
    </row>
    <row r="97" spans="1:11" x14ac:dyDescent="0.25">
      <c r="A97" s="40">
        <v>37196</v>
      </c>
      <c r="B97" s="20" t="s">
        <v>61</v>
      </c>
      <c r="C97" s="13"/>
      <c r="D97" s="39">
        <v>2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 t="s">
        <v>142</v>
      </c>
    </row>
    <row r="98" spans="1:11" x14ac:dyDescent="0.25">
      <c r="A98" s="40"/>
      <c r="B98" s="20" t="s">
        <v>141</v>
      </c>
      <c r="C98" s="13"/>
      <c r="D98" s="39">
        <v>2.75</v>
      </c>
      <c r="E98" s="9"/>
      <c r="F98" s="20"/>
      <c r="G98" s="13">
        <v>1.25</v>
      </c>
      <c r="H98" s="39"/>
      <c r="I98" s="9"/>
      <c r="J98" s="11"/>
      <c r="K98" s="20" t="s">
        <v>143</v>
      </c>
    </row>
    <row r="99" spans="1:11" x14ac:dyDescent="0.25">
      <c r="A99" s="40"/>
      <c r="B99" s="20" t="s">
        <v>119</v>
      </c>
      <c r="C99" s="13"/>
      <c r="D99" s="39">
        <v>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144</v>
      </c>
    </row>
    <row r="100" spans="1:11" x14ac:dyDescent="0.25">
      <c r="A100" s="40"/>
      <c r="B100" s="20" t="s">
        <v>90</v>
      </c>
      <c r="C100" s="13">
        <v>1.25</v>
      </c>
      <c r="D100" s="39">
        <v>6.9000000000000006E-2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37226</v>
      </c>
      <c r="B101" s="20" t="s">
        <v>49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0.25</v>
      </c>
      <c r="I101" s="9"/>
      <c r="J101" s="11"/>
      <c r="K101" s="49">
        <v>37084</v>
      </c>
    </row>
    <row r="102" spans="1:11" x14ac:dyDescent="0.25">
      <c r="A102" s="40"/>
      <c r="B102" s="20" t="s">
        <v>145</v>
      </c>
      <c r="C102" s="13">
        <v>1.25</v>
      </c>
      <c r="D102" s="39">
        <v>0.71699999999999997</v>
      </c>
      <c r="E102" s="9"/>
      <c r="F102" s="20"/>
      <c r="G102" s="13">
        <f>IF(ISBLANK(Table1[[#This Row],[EARNED]]),"",Table1[[#This Row],[EARNED]])</f>
        <v>1.25</v>
      </c>
      <c r="H102" s="39">
        <v>1.5</v>
      </c>
      <c r="I102" s="9"/>
      <c r="J102" s="11"/>
      <c r="K102" s="20"/>
    </row>
    <row r="103" spans="1:11" x14ac:dyDescent="0.25">
      <c r="A103" s="23" t="s">
        <v>146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37257</v>
      </c>
      <c r="B104" s="20" t="s">
        <v>49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>
        <v>0.5</v>
      </c>
      <c r="I104" s="9"/>
      <c r="J104" s="11"/>
      <c r="K104" s="20" t="s">
        <v>148</v>
      </c>
    </row>
    <row r="105" spans="1:11" x14ac:dyDescent="0.25">
      <c r="A105" s="40"/>
      <c r="B105" s="20" t="s">
        <v>147</v>
      </c>
      <c r="C105" s="13">
        <v>1.25</v>
      </c>
      <c r="D105" s="39">
        <v>0.17499999999999999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 t="s">
        <v>149</v>
      </c>
    </row>
    <row r="106" spans="1:11" x14ac:dyDescent="0.25">
      <c r="A106" s="40">
        <v>37288</v>
      </c>
      <c r="B106" s="20" t="s">
        <v>150</v>
      </c>
      <c r="C106" s="13">
        <v>1.25</v>
      </c>
      <c r="D106" s="39">
        <v>0.22700000000000001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37316</v>
      </c>
      <c r="B107" s="20" t="s">
        <v>151</v>
      </c>
      <c r="C107" s="13">
        <v>1.25</v>
      </c>
      <c r="D107" s="39">
        <v>7.0999999999999994E-2</v>
      </c>
      <c r="E107" s="9"/>
      <c r="F107" s="20"/>
      <c r="G107" s="13">
        <f>IF(ISBLANK(Table1[[#This Row],[EARNED]]),"",Table1[[#This Row],[EARNED]])</f>
        <v>1.25</v>
      </c>
      <c r="H107" s="39">
        <v>4.25</v>
      </c>
      <c r="I107" s="9"/>
      <c r="J107" s="11"/>
      <c r="K107" s="20"/>
    </row>
    <row r="108" spans="1:11" x14ac:dyDescent="0.25">
      <c r="A108" s="40">
        <v>37347</v>
      </c>
      <c r="B108" s="20" t="s">
        <v>49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1</v>
      </c>
      <c r="I108" s="9"/>
      <c r="J108" s="11"/>
      <c r="K108" s="51" t="s">
        <v>153</v>
      </c>
    </row>
    <row r="109" spans="1:11" x14ac:dyDescent="0.25">
      <c r="A109" s="40"/>
      <c r="B109" s="20" t="s">
        <v>49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1</v>
      </c>
      <c r="I109" s="9"/>
      <c r="J109" s="11"/>
      <c r="K109" s="52" t="s">
        <v>154</v>
      </c>
    </row>
    <row r="110" spans="1:11" x14ac:dyDescent="0.25">
      <c r="A110" s="40"/>
      <c r="B110" s="20" t="s">
        <v>152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37377</v>
      </c>
      <c r="B111" s="20" t="s">
        <v>155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 t="s">
        <v>158</v>
      </c>
    </row>
    <row r="112" spans="1:11" x14ac:dyDescent="0.25">
      <c r="A112" s="40"/>
      <c r="B112" s="20" t="s">
        <v>82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0.5</v>
      </c>
      <c r="I112" s="9"/>
      <c r="J112" s="11"/>
      <c r="K112" s="20" t="s">
        <v>159</v>
      </c>
    </row>
    <row r="113" spans="1:11" x14ac:dyDescent="0.25">
      <c r="A113" s="40"/>
      <c r="B113" s="20" t="s">
        <v>49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1</v>
      </c>
      <c r="I113" s="9"/>
      <c r="J113" s="11"/>
      <c r="K113" s="20" t="s">
        <v>160</v>
      </c>
    </row>
    <row r="114" spans="1:11" x14ac:dyDescent="0.25">
      <c r="A114" s="40"/>
      <c r="B114" s="20" t="s">
        <v>156</v>
      </c>
      <c r="C114" s="13"/>
      <c r="D114" s="39">
        <v>1</v>
      </c>
      <c r="E114" s="9"/>
      <c r="F114" s="20"/>
      <c r="G114" s="13" t="str">
        <f>IF(ISBLANK(Table1[[#This Row],[EARNED]]),"",Table1[[#This Row],[EARNED]])</f>
        <v/>
      </c>
      <c r="H114" s="39">
        <v>2</v>
      </c>
      <c r="I114" s="9"/>
      <c r="J114" s="11"/>
      <c r="K114" s="20" t="s">
        <v>161</v>
      </c>
    </row>
    <row r="115" spans="1:11" x14ac:dyDescent="0.25">
      <c r="A115" s="40"/>
      <c r="B115" s="20" t="s">
        <v>157</v>
      </c>
      <c r="C115" s="13">
        <v>1.25</v>
      </c>
      <c r="D115" s="39">
        <v>0.60399999999999998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37408</v>
      </c>
      <c r="B116" s="20" t="s">
        <v>162</v>
      </c>
      <c r="C116" s="13">
        <v>1.25</v>
      </c>
      <c r="D116" s="39">
        <v>3.5000000000000003E-2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 t="s">
        <v>163</v>
      </c>
    </row>
    <row r="117" spans="1:11" x14ac:dyDescent="0.25">
      <c r="A117" s="40"/>
      <c r="B117" s="20" t="s">
        <v>49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1</v>
      </c>
      <c r="I117" s="9"/>
      <c r="J117" s="11"/>
      <c r="K117" s="49">
        <v>37321</v>
      </c>
    </row>
    <row r="118" spans="1:11" x14ac:dyDescent="0.25">
      <c r="A118" s="40">
        <v>37438</v>
      </c>
      <c r="B118" s="20" t="s">
        <v>49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>
        <v>1</v>
      </c>
      <c r="I118" s="9"/>
      <c r="J118" s="11"/>
      <c r="K118" s="52" t="s">
        <v>164</v>
      </c>
    </row>
    <row r="119" spans="1:11" x14ac:dyDescent="0.25">
      <c r="A119" s="40">
        <v>37469</v>
      </c>
      <c r="B119" s="20" t="s">
        <v>49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1</v>
      </c>
      <c r="I119" s="9"/>
      <c r="J119" s="11"/>
      <c r="K119" s="49">
        <v>37384</v>
      </c>
    </row>
    <row r="120" spans="1:11" x14ac:dyDescent="0.25">
      <c r="A120" s="40"/>
      <c r="B120" s="20" t="s">
        <v>119</v>
      </c>
      <c r="C120" s="13"/>
      <c r="D120" s="39">
        <v>0.25</v>
      </c>
      <c r="E120" s="9"/>
      <c r="F120" s="20"/>
      <c r="G120" s="13" t="str">
        <f>IF(ISBLANK(Table1[[#This Row],[EARNED]]),"",Table1[[#This Row],[EARNED]])</f>
        <v/>
      </c>
      <c r="H120" s="39"/>
      <c r="I120" s="9">
        <v>0.75</v>
      </c>
      <c r="J120" s="11"/>
      <c r="K120" s="20" t="s">
        <v>166</v>
      </c>
    </row>
    <row r="121" spans="1:11" x14ac:dyDescent="0.25">
      <c r="A121" s="40"/>
      <c r="B121" s="20" t="s">
        <v>165</v>
      </c>
      <c r="C121" s="13"/>
      <c r="D121" s="39">
        <v>0.62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37500</v>
      </c>
      <c r="B122" s="20" t="s">
        <v>167</v>
      </c>
      <c r="C122" s="13">
        <v>1.25</v>
      </c>
      <c r="D122" s="39">
        <v>1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52" t="s">
        <v>168</v>
      </c>
    </row>
    <row r="123" spans="1:11" x14ac:dyDescent="0.25">
      <c r="A123" s="40">
        <v>37530</v>
      </c>
      <c r="B123" s="20" t="s">
        <v>169</v>
      </c>
      <c r="C123" s="13"/>
      <c r="D123" s="39">
        <v>3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 t="s">
        <v>170</v>
      </c>
    </row>
    <row r="124" spans="1:11" x14ac:dyDescent="0.25">
      <c r="A124" s="40"/>
      <c r="B124" s="20" t="s">
        <v>49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1</v>
      </c>
      <c r="I124" s="9"/>
      <c r="J124" s="11"/>
      <c r="K124" s="20" t="s">
        <v>171</v>
      </c>
    </row>
    <row r="125" spans="1:11" x14ac:dyDescent="0.25">
      <c r="A125" s="40">
        <v>37561</v>
      </c>
      <c r="B125" s="20" t="s">
        <v>114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2</v>
      </c>
      <c r="I125" s="9"/>
      <c r="J125" s="11"/>
      <c r="K125" s="20" t="s">
        <v>172</v>
      </c>
    </row>
    <row r="126" spans="1:11" x14ac:dyDescent="0.25">
      <c r="A126" s="40"/>
      <c r="B126" s="20" t="s">
        <v>173</v>
      </c>
      <c r="C126" s="13">
        <v>1.25</v>
      </c>
      <c r="D126" s="39">
        <v>6.2E-2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37591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23" t="s">
        <v>174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37622</v>
      </c>
      <c r="B129" s="20" t="s">
        <v>49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20" t="s">
        <v>178</v>
      </c>
    </row>
    <row r="130" spans="1:11" x14ac:dyDescent="0.25">
      <c r="A130" s="41"/>
      <c r="B130" s="15" t="s">
        <v>175</v>
      </c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 t="s">
        <v>177</v>
      </c>
    </row>
    <row r="131" spans="1:11" x14ac:dyDescent="0.25">
      <c r="A131" s="40"/>
      <c r="B131" s="20" t="s">
        <v>176</v>
      </c>
      <c r="C131" s="13"/>
      <c r="D131" s="39">
        <v>0.63700000000000001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49">
        <v>37682</v>
      </c>
    </row>
    <row r="132" spans="1:11" x14ac:dyDescent="0.25">
      <c r="A132" s="40">
        <v>37288</v>
      </c>
      <c r="B132" s="20" t="s">
        <v>179</v>
      </c>
      <c r="C132" s="13">
        <v>1.25</v>
      </c>
      <c r="D132" s="39">
        <v>1.077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 t="s">
        <v>180</v>
      </c>
    </row>
    <row r="133" spans="1:11" x14ac:dyDescent="0.25">
      <c r="A133" s="40">
        <v>37681</v>
      </c>
      <c r="B133" s="20" t="s">
        <v>179</v>
      </c>
      <c r="C133" s="13">
        <v>1.25</v>
      </c>
      <c r="D133" s="39">
        <v>1.077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 t="s">
        <v>181</v>
      </c>
    </row>
    <row r="134" spans="1:11" x14ac:dyDescent="0.25">
      <c r="A134" s="40">
        <v>37712</v>
      </c>
      <c r="B134" s="20" t="s">
        <v>182</v>
      </c>
      <c r="C134" s="13">
        <v>1.25</v>
      </c>
      <c r="D134" s="39">
        <v>0.26700000000000002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37742</v>
      </c>
      <c r="B135" s="20" t="s">
        <v>49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>
        <v>1</v>
      </c>
      <c r="I135" s="9"/>
      <c r="J135" s="11"/>
      <c r="K135" s="20" t="s">
        <v>183</v>
      </c>
    </row>
    <row r="136" spans="1:11" x14ac:dyDescent="0.25">
      <c r="A136" s="40"/>
      <c r="B136" s="20" t="s">
        <v>49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>
        <v>1</v>
      </c>
      <c r="I136" s="9"/>
      <c r="J136" s="11"/>
      <c r="K136" s="20" t="s">
        <v>184</v>
      </c>
    </row>
    <row r="137" spans="1:11" x14ac:dyDescent="0.25">
      <c r="A137" s="40"/>
      <c r="B137" s="20" t="s">
        <v>167</v>
      </c>
      <c r="C137" s="13">
        <v>1.25</v>
      </c>
      <c r="D137" s="39">
        <v>4.2000000000000003E-2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37773</v>
      </c>
      <c r="B138" s="20" t="s">
        <v>49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>
        <v>1</v>
      </c>
      <c r="I138" s="9"/>
      <c r="J138" s="11"/>
      <c r="K138" s="20" t="s">
        <v>185</v>
      </c>
    </row>
    <row r="139" spans="1:11" x14ac:dyDescent="0.25">
      <c r="A139" s="40">
        <v>37803</v>
      </c>
      <c r="B139" s="20" t="s">
        <v>49</v>
      </c>
      <c r="C139" s="13">
        <v>1.25</v>
      </c>
      <c r="D139" s="39">
        <v>8.0000000000000002E-3</v>
      </c>
      <c r="E139" s="9"/>
      <c r="F139" s="20"/>
      <c r="G139" s="13">
        <f>IF(ISBLANK(Table1[[#This Row],[EARNED]]),"",Table1[[#This Row],[EARNED]])</f>
        <v>1.25</v>
      </c>
      <c r="H139" s="39">
        <v>1</v>
      </c>
      <c r="I139" s="9"/>
      <c r="J139" s="11"/>
      <c r="K139" s="49">
        <v>37809</v>
      </c>
    </row>
    <row r="140" spans="1:11" x14ac:dyDescent="0.25">
      <c r="A140" s="40">
        <v>37834</v>
      </c>
      <c r="B140" s="20" t="s">
        <v>49</v>
      </c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49">
        <v>37384</v>
      </c>
    </row>
    <row r="141" spans="1:11" x14ac:dyDescent="0.25">
      <c r="A141" s="40"/>
      <c r="B141" s="20" t="s">
        <v>49</v>
      </c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 t="s">
        <v>188</v>
      </c>
    </row>
    <row r="142" spans="1:11" x14ac:dyDescent="0.25">
      <c r="A142" s="40"/>
      <c r="B142" s="20" t="s">
        <v>49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1</v>
      </c>
      <c r="I142" s="9"/>
      <c r="J142" s="11"/>
      <c r="K142" s="20" t="s">
        <v>189</v>
      </c>
    </row>
    <row r="143" spans="1:11" x14ac:dyDescent="0.25">
      <c r="A143" s="40"/>
      <c r="B143" s="20" t="s">
        <v>187</v>
      </c>
      <c r="C143" s="13">
        <v>1.25</v>
      </c>
      <c r="D143" s="39">
        <v>0.56999999999999995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37865</v>
      </c>
      <c r="B144" s="20" t="s">
        <v>167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 t="s">
        <v>191</v>
      </c>
    </row>
    <row r="145" spans="1:11" x14ac:dyDescent="0.25">
      <c r="A145" s="40"/>
      <c r="B145" s="20" t="s">
        <v>190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>
        <v>2</v>
      </c>
      <c r="I145" s="9"/>
      <c r="J145" s="11"/>
      <c r="K145" s="20" t="s">
        <v>192</v>
      </c>
    </row>
    <row r="146" spans="1:11" x14ac:dyDescent="0.25">
      <c r="A146" s="40"/>
      <c r="B146" s="20" t="s">
        <v>49</v>
      </c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>
        <v>1</v>
      </c>
      <c r="I146" s="9"/>
      <c r="J146" s="11"/>
      <c r="K146" s="20" t="s">
        <v>193</v>
      </c>
    </row>
    <row r="147" spans="1:11" x14ac:dyDescent="0.25">
      <c r="A147" s="40"/>
      <c r="B147" s="20" t="s">
        <v>186</v>
      </c>
      <c r="C147" s="13">
        <v>1.25</v>
      </c>
      <c r="D147" s="39">
        <v>2.0419999999999998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 t="s">
        <v>194</v>
      </c>
    </row>
    <row r="148" spans="1:11" x14ac:dyDescent="0.25">
      <c r="A148" s="40">
        <v>37895</v>
      </c>
      <c r="B148" s="20" t="s">
        <v>169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 t="s">
        <v>196</v>
      </c>
    </row>
    <row r="149" spans="1:11" x14ac:dyDescent="0.25">
      <c r="A149" s="40"/>
      <c r="B149" s="20" t="s">
        <v>49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1</v>
      </c>
      <c r="I149" s="9"/>
      <c r="J149" s="11"/>
      <c r="K149" s="20" t="s">
        <v>197</v>
      </c>
    </row>
    <row r="150" spans="1:11" x14ac:dyDescent="0.25">
      <c r="A150" s="40"/>
      <c r="B150" s="20" t="s">
        <v>49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>
        <v>1</v>
      </c>
      <c r="I150" s="9"/>
      <c r="J150" s="11"/>
      <c r="K150" s="20" t="s">
        <v>198</v>
      </c>
    </row>
    <row r="151" spans="1:11" x14ac:dyDescent="0.25">
      <c r="A151" s="40"/>
      <c r="B151" s="20" t="s">
        <v>195</v>
      </c>
      <c r="C151" s="13">
        <v>1.25</v>
      </c>
      <c r="D151" s="39">
        <v>9.8000000000000004E-2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37926</v>
      </c>
      <c r="B152" s="20" t="s">
        <v>49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1</v>
      </c>
      <c r="I152" s="9"/>
      <c r="J152" s="11"/>
      <c r="K152" s="49">
        <v>37966</v>
      </c>
    </row>
    <row r="153" spans="1:11" x14ac:dyDescent="0.25">
      <c r="A153" s="40"/>
      <c r="B153" s="20" t="s">
        <v>199</v>
      </c>
      <c r="C153" s="13">
        <v>1.25</v>
      </c>
      <c r="D153" s="39">
        <v>1.7230000000000001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 t="s">
        <v>200</v>
      </c>
    </row>
    <row r="154" spans="1:11" x14ac:dyDescent="0.25">
      <c r="A154" s="40">
        <v>37956</v>
      </c>
      <c r="B154" s="20" t="s">
        <v>49</v>
      </c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>
        <v>1</v>
      </c>
      <c r="I154" s="9"/>
      <c r="J154" s="11"/>
      <c r="K154" s="49">
        <v>37664</v>
      </c>
    </row>
    <row r="155" spans="1:11" x14ac:dyDescent="0.25">
      <c r="A155" s="41"/>
      <c r="B155" s="15" t="s">
        <v>49</v>
      </c>
      <c r="C155" s="42"/>
      <c r="D155" s="43">
        <v>2</v>
      </c>
      <c r="E155" s="50"/>
      <c r="F155" s="15"/>
      <c r="G155" s="42" t="str">
        <f>IF(ISBLANK(Table1[[#This Row],[EARNED]]),"",Table1[[#This Row],[EARNED]])</f>
        <v/>
      </c>
      <c r="H155" s="43">
        <v>1</v>
      </c>
      <c r="I155" s="50"/>
      <c r="J155" s="12"/>
      <c r="K155" s="53">
        <v>37845</v>
      </c>
    </row>
    <row r="156" spans="1:11" x14ac:dyDescent="0.25">
      <c r="A156" s="40"/>
      <c r="B156" s="20" t="s">
        <v>201</v>
      </c>
      <c r="C156" s="13"/>
      <c r="D156" s="39">
        <v>1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 t="s">
        <v>203</v>
      </c>
    </row>
    <row r="157" spans="1:11" x14ac:dyDescent="0.25">
      <c r="A157" s="40"/>
      <c r="B157" s="20" t="s">
        <v>202</v>
      </c>
      <c r="C157" s="13">
        <v>1.25</v>
      </c>
      <c r="D157" s="39">
        <v>2.34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 t="s">
        <v>204</v>
      </c>
    </row>
    <row r="158" spans="1:11" x14ac:dyDescent="0.25">
      <c r="A158" s="23" t="s">
        <v>205</v>
      </c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>
        <v>37987</v>
      </c>
      <c r="B159" s="20" t="s">
        <v>124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>
        <v>1</v>
      </c>
      <c r="I159" s="9"/>
      <c r="J159" s="11"/>
      <c r="K159" s="49">
        <v>38019</v>
      </c>
    </row>
    <row r="160" spans="1:11" x14ac:dyDescent="0.25">
      <c r="A160" s="40"/>
      <c r="B160" s="20" t="s">
        <v>206</v>
      </c>
      <c r="C160" s="13">
        <v>1.25</v>
      </c>
      <c r="D160" s="39">
        <v>0.183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 t="s">
        <v>207</v>
      </c>
    </row>
    <row r="161" spans="1:11" x14ac:dyDescent="0.25">
      <c r="A161" s="40">
        <v>38018</v>
      </c>
      <c r="B161" s="20"/>
      <c r="C161" s="13"/>
      <c r="D161" s="39">
        <v>0.5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 t="s">
        <v>208</v>
      </c>
    </row>
    <row r="162" spans="1:11" x14ac:dyDescent="0.25">
      <c r="A162" s="40"/>
      <c r="B162" s="20" t="s">
        <v>49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1</v>
      </c>
      <c r="I162" s="9"/>
      <c r="J162" s="11"/>
      <c r="K162" s="20" t="s">
        <v>210</v>
      </c>
    </row>
    <row r="163" spans="1:11" x14ac:dyDescent="0.25">
      <c r="A163" s="40"/>
      <c r="B163" s="20" t="s">
        <v>209</v>
      </c>
      <c r="C163" s="13">
        <v>1.25</v>
      </c>
      <c r="D163" s="39">
        <v>0.76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38047</v>
      </c>
      <c r="B164" s="20" t="s">
        <v>49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>
        <v>1</v>
      </c>
      <c r="I164" s="9"/>
      <c r="J164" s="11"/>
      <c r="K164" s="49">
        <v>38049</v>
      </c>
    </row>
    <row r="165" spans="1:11" x14ac:dyDescent="0.25">
      <c r="A165" s="40"/>
      <c r="B165" s="20" t="s">
        <v>211</v>
      </c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 t="s">
        <v>213</v>
      </c>
    </row>
    <row r="166" spans="1:11" x14ac:dyDescent="0.25">
      <c r="A166" s="40"/>
      <c r="B166" s="20" t="s">
        <v>212</v>
      </c>
      <c r="C166" s="13">
        <v>1.25</v>
      </c>
      <c r="D166" s="39">
        <v>0.317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 t="s">
        <v>214</v>
      </c>
    </row>
    <row r="167" spans="1:11" x14ac:dyDescent="0.25">
      <c r="A167" s="40">
        <v>38078</v>
      </c>
      <c r="B167" s="20" t="s">
        <v>96</v>
      </c>
      <c r="C167" s="13"/>
      <c r="D167" s="39">
        <v>1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 t="s">
        <v>216</v>
      </c>
    </row>
    <row r="168" spans="1:11" x14ac:dyDescent="0.25">
      <c r="A168" s="40"/>
      <c r="B168" s="20" t="s">
        <v>96</v>
      </c>
      <c r="C168" s="13"/>
      <c r="D168" s="39">
        <v>1</v>
      </c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 t="s">
        <v>217</v>
      </c>
    </row>
    <row r="169" spans="1:11" x14ac:dyDescent="0.25">
      <c r="A169" s="40"/>
      <c r="B169" s="20" t="s">
        <v>215</v>
      </c>
      <c r="C169" s="13">
        <v>1.25</v>
      </c>
      <c r="D169" s="39">
        <v>0.215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 t="s">
        <v>218</v>
      </c>
    </row>
    <row r="170" spans="1:11" x14ac:dyDescent="0.25">
      <c r="A170" s="40">
        <v>38108</v>
      </c>
      <c r="B170" s="20" t="s">
        <v>49</v>
      </c>
      <c r="C170" s="13"/>
      <c r="D170" s="39">
        <v>1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49">
        <v>38296</v>
      </c>
    </row>
    <row r="171" spans="1:11" x14ac:dyDescent="0.25">
      <c r="A171" s="40"/>
      <c r="B171" s="20" t="s">
        <v>49</v>
      </c>
      <c r="C171" s="13"/>
      <c r="D171" s="39">
        <v>1</v>
      </c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 t="s">
        <v>220</v>
      </c>
    </row>
    <row r="172" spans="1:11" x14ac:dyDescent="0.25">
      <c r="A172" s="40"/>
      <c r="B172" s="20" t="s">
        <v>219</v>
      </c>
      <c r="C172" s="13">
        <v>1.25</v>
      </c>
      <c r="D172" s="39">
        <v>0.106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v>38139</v>
      </c>
      <c r="B173" s="20" t="s">
        <v>49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1</v>
      </c>
      <c r="I173" s="9"/>
      <c r="J173" s="11"/>
      <c r="K173" s="49">
        <v>38144</v>
      </c>
    </row>
    <row r="174" spans="1:11" x14ac:dyDescent="0.25">
      <c r="A174" s="41"/>
      <c r="B174" s="15" t="s">
        <v>49</v>
      </c>
      <c r="C174" s="42"/>
      <c r="D174" s="43"/>
      <c r="E174" s="50"/>
      <c r="F174" s="15"/>
      <c r="G174" s="42" t="str">
        <f>IF(ISBLANK(Table1[[#This Row],[EARNED]]),"",Table1[[#This Row],[EARNED]])</f>
        <v/>
      </c>
      <c r="H174" s="43">
        <v>1</v>
      </c>
      <c r="I174" s="50"/>
      <c r="J174" s="12"/>
      <c r="K174" s="15" t="s">
        <v>222</v>
      </c>
    </row>
    <row r="175" spans="1:11" x14ac:dyDescent="0.25">
      <c r="A175" s="40"/>
      <c r="B175" s="20" t="s">
        <v>119</v>
      </c>
      <c r="C175" s="13"/>
      <c r="D175" s="39">
        <v>0.5</v>
      </c>
      <c r="E175" s="9"/>
      <c r="F175" s="20"/>
      <c r="G175" s="13" t="str">
        <f>IF(ISBLANK(Table1[[#This Row],[EARNED]]),"",Table1[[#This Row],[EARNED]])</f>
        <v/>
      </c>
      <c r="H175" s="39">
        <v>1.5</v>
      </c>
      <c r="I175" s="9"/>
      <c r="J175" s="11"/>
      <c r="K175" s="20" t="s">
        <v>223</v>
      </c>
    </row>
    <row r="176" spans="1:11" x14ac:dyDescent="0.25">
      <c r="A176" s="40"/>
      <c r="B176" s="20" t="s">
        <v>221</v>
      </c>
      <c r="C176" s="13">
        <v>1.25</v>
      </c>
      <c r="D176" s="39">
        <v>0.56200000000000006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38169</v>
      </c>
      <c r="B177" s="20" t="s">
        <v>49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>
        <v>1</v>
      </c>
      <c r="I177" s="9"/>
      <c r="J177" s="11"/>
      <c r="K177" s="20"/>
    </row>
    <row r="178" spans="1:11" x14ac:dyDescent="0.25">
      <c r="A178" s="40"/>
      <c r="B178" s="20" t="s">
        <v>125</v>
      </c>
      <c r="C178" s="13"/>
      <c r="D178" s="39">
        <v>1.25</v>
      </c>
      <c r="E178" s="9"/>
      <c r="F178" s="20"/>
      <c r="G178" s="13" t="str">
        <f>IF(ISBLANK(Table1[[#This Row],[EARNED]]),"",Table1[[#This Row],[EARNED]])</f>
        <v/>
      </c>
      <c r="H178" s="39">
        <v>0.25</v>
      </c>
      <c r="I178" s="9"/>
      <c r="J178" s="11"/>
      <c r="K178" s="20" t="s">
        <v>225</v>
      </c>
    </row>
    <row r="179" spans="1:11" x14ac:dyDescent="0.25">
      <c r="A179" s="40"/>
      <c r="B179" s="20" t="s">
        <v>119</v>
      </c>
      <c r="C179" s="13"/>
      <c r="D179" s="39">
        <v>1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 t="s">
        <v>226</v>
      </c>
    </row>
    <row r="180" spans="1:11" x14ac:dyDescent="0.25">
      <c r="A180" s="40"/>
      <c r="B180" s="20" t="s">
        <v>224</v>
      </c>
      <c r="C180" s="13">
        <v>1.25</v>
      </c>
      <c r="D180" s="39">
        <v>0.83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49">
        <v>38025</v>
      </c>
    </row>
    <row r="181" spans="1:11" x14ac:dyDescent="0.25">
      <c r="A181" s="40">
        <v>38200</v>
      </c>
      <c r="B181" s="20" t="s">
        <v>227</v>
      </c>
      <c r="C181" s="13">
        <v>1.25</v>
      </c>
      <c r="D181" s="39">
        <v>0.65600000000000003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38231</v>
      </c>
      <c r="B182" s="20" t="s">
        <v>156</v>
      </c>
      <c r="C182" s="13"/>
      <c r="D182" s="39">
        <v>0.5</v>
      </c>
      <c r="E182" s="9"/>
      <c r="F182" s="20"/>
      <c r="G182" s="13" t="str">
        <f>IF(ISBLANK(Table1[[#This Row],[EARNED]]),"",Table1[[#This Row],[EARNED]])</f>
        <v/>
      </c>
      <c r="H182" s="39">
        <v>2.5</v>
      </c>
      <c r="I182" s="9"/>
      <c r="J182" s="11"/>
      <c r="K182" s="20" t="s">
        <v>229</v>
      </c>
    </row>
    <row r="183" spans="1:11" x14ac:dyDescent="0.25">
      <c r="A183" s="40"/>
      <c r="B183" s="20" t="s">
        <v>228</v>
      </c>
      <c r="C183" s="13">
        <v>1.25</v>
      </c>
      <c r="D183" s="39">
        <v>1.0900000000000001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38261</v>
      </c>
      <c r="B184" s="20" t="s">
        <v>230</v>
      </c>
      <c r="C184" s="13"/>
      <c r="D184" s="39">
        <v>3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 t="s">
        <v>231</v>
      </c>
    </row>
    <row r="185" spans="1:11" x14ac:dyDescent="0.25">
      <c r="A185" s="40"/>
      <c r="B185" s="20" t="s">
        <v>227</v>
      </c>
      <c r="C185" s="13">
        <v>1.25</v>
      </c>
      <c r="D185" s="39">
        <v>0.63500000000000001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/>
      <c r="B186" s="20" t="s">
        <v>49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>
        <v>1</v>
      </c>
      <c r="I186" s="9"/>
      <c r="J186" s="11"/>
      <c r="K186" s="49">
        <v>38117</v>
      </c>
    </row>
    <row r="187" spans="1:11" x14ac:dyDescent="0.25">
      <c r="A187" s="40">
        <v>38292</v>
      </c>
      <c r="B187" s="20" t="s">
        <v>119</v>
      </c>
      <c r="C187" s="13"/>
      <c r="D187" s="39">
        <v>1.125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25">
      <c r="A188" s="40"/>
      <c r="B188" s="20" t="s">
        <v>232</v>
      </c>
      <c r="C188" s="13">
        <v>1.25</v>
      </c>
      <c r="D188" s="39">
        <v>1.619</v>
      </c>
      <c r="E188" s="9"/>
      <c r="F188" s="20"/>
      <c r="G188" s="13">
        <f>IF(ISBLANK(Table1[[#This Row],[EARNED]]),"",Table1[[#This Row],[EARNED]])</f>
        <v>1.25</v>
      </c>
      <c r="H188" s="39">
        <v>0.875</v>
      </c>
      <c r="I188" s="9"/>
      <c r="J188" s="11"/>
      <c r="K188" s="20" t="s">
        <v>233</v>
      </c>
    </row>
    <row r="189" spans="1:11" x14ac:dyDescent="0.25">
      <c r="A189" s="41">
        <v>38322</v>
      </c>
      <c r="B189" s="15" t="s">
        <v>234</v>
      </c>
      <c r="C189" s="42">
        <v>1.25</v>
      </c>
      <c r="D189" s="43">
        <v>1.81</v>
      </c>
      <c r="E189" s="50"/>
      <c r="F189" s="15"/>
      <c r="G189" s="42">
        <f>IF(ISBLANK(Table1[[#This Row],[EARNED]]),"",Table1[[#This Row],[EARNED]])</f>
        <v>1.25</v>
      </c>
      <c r="H189" s="43"/>
      <c r="I189" s="50"/>
      <c r="J189" s="12"/>
      <c r="K189" s="15"/>
    </row>
    <row r="190" spans="1:11" x14ac:dyDescent="0.25">
      <c r="A190" s="23" t="s">
        <v>235</v>
      </c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0">
        <v>38353</v>
      </c>
      <c r="B191" s="20" t="s">
        <v>236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/>
      <c r="B192" s="20" t="s">
        <v>49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1</v>
      </c>
      <c r="I192" s="9"/>
      <c r="J192" s="11"/>
      <c r="K192" s="20" t="s">
        <v>238</v>
      </c>
    </row>
    <row r="193" spans="1:11" x14ac:dyDescent="0.25">
      <c r="A193" s="40"/>
      <c r="B193" s="20" t="s">
        <v>237</v>
      </c>
      <c r="C193" s="13">
        <v>1.25</v>
      </c>
      <c r="D193" s="39">
        <v>0.94799999999999995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 t="s">
        <v>239</v>
      </c>
    </row>
    <row r="194" spans="1:11" x14ac:dyDescent="0.25">
      <c r="A194" s="40">
        <v>38384</v>
      </c>
      <c r="B194" s="20" t="s">
        <v>49</v>
      </c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>
        <v>1</v>
      </c>
      <c r="I194" s="9"/>
      <c r="J194" s="11"/>
      <c r="K194" s="49">
        <v>38535</v>
      </c>
    </row>
    <row r="195" spans="1:11" x14ac:dyDescent="0.25">
      <c r="A195" s="40"/>
      <c r="B195" s="20" t="s">
        <v>240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 t="s">
        <v>242</v>
      </c>
    </row>
    <row r="196" spans="1:11" x14ac:dyDescent="0.25">
      <c r="A196" s="40"/>
      <c r="B196" s="20" t="s">
        <v>241</v>
      </c>
      <c r="C196" s="13">
        <v>1.25</v>
      </c>
      <c r="D196" s="39">
        <v>0.35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38412</v>
      </c>
      <c r="B197" s="20" t="s">
        <v>49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>
        <v>1</v>
      </c>
      <c r="I197" s="9"/>
      <c r="J197" s="11"/>
      <c r="K197" s="49">
        <v>38445</v>
      </c>
    </row>
    <row r="198" spans="1:11" x14ac:dyDescent="0.25">
      <c r="A198" s="40"/>
      <c r="B198" s="20" t="s">
        <v>145</v>
      </c>
      <c r="C198" s="13">
        <v>1.25</v>
      </c>
      <c r="D198" s="39">
        <v>0.71699999999999997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 t="s">
        <v>243</v>
      </c>
    </row>
    <row r="199" spans="1:11" x14ac:dyDescent="0.25">
      <c r="A199" s="40">
        <v>38443</v>
      </c>
      <c r="B199" s="20" t="s">
        <v>49</v>
      </c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>
        <v>1</v>
      </c>
      <c r="I199" s="9"/>
      <c r="J199" s="11"/>
      <c r="K199" s="49">
        <v>38568</v>
      </c>
    </row>
    <row r="200" spans="1:11" x14ac:dyDescent="0.25">
      <c r="A200" s="40"/>
      <c r="B200" s="20" t="s">
        <v>49</v>
      </c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>
        <v>1</v>
      </c>
      <c r="I200" s="9"/>
      <c r="J200" s="11"/>
      <c r="K200" s="49">
        <v>38476</v>
      </c>
    </row>
    <row r="201" spans="1:11" x14ac:dyDescent="0.25">
      <c r="A201" s="40"/>
      <c r="B201" s="20" t="s">
        <v>244</v>
      </c>
      <c r="C201" s="13">
        <v>1.25</v>
      </c>
      <c r="D201" s="39">
        <v>1.3520000000000001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38473</v>
      </c>
      <c r="B202" s="20" t="s">
        <v>96</v>
      </c>
      <c r="C202" s="13"/>
      <c r="D202" s="39">
        <v>1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49">
        <v>38448</v>
      </c>
    </row>
    <row r="203" spans="1:11" x14ac:dyDescent="0.25">
      <c r="A203" s="40"/>
      <c r="B203" s="20" t="s">
        <v>245</v>
      </c>
      <c r="C203" s="13">
        <v>1.25</v>
      </c>
      <c r="D203" s="39">
        <v>0.8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49">
        <v>38509</v>
      </c>
    </row>
    <row r="204" spans="1:11" x14ac:dyDescent="0.25">
      <c r="A204" s="41">
        <v>38504</v>
      </c>
      <c r="B204" s="15" t="s">
        <v>246</v>
      </c>
      <c r="C204" s="42"/>
      <c r="D204" s="43">
        <v>1</v>
      </c>
      <c r="E204" s="50"/>
      <c r="F204" s="15"/>
      <c r="G204" s="42" t="str">
        <f>IF(ISBLANK(Table1[[#This Row],[EARNED]]),"",Table1[[#This Row],[EARNED]])</f>
        <v/>
      </c>
      <c r="H204" s="43"/>
      <c r="I204" s="50"/>
      <c r="J204" s="12"/>
      <c r="K204" s="15" t="s">
        <v>248</v>
      </c>
    </row>
    <row r="205" spans="1:11" x14ac:dyDescent="0.25">
      <c r="A205" s="40"/>
      <c r="B205" s="20" t="s">
        <v>247</v>
      </c>
      <c r="C205" s="13">
        <v>1.25</v>
      </c>
      <c r="D205" s="39">
        <v>0.65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v>38534</v>
      </c>
      <c r="B206" s="20" t="s">
        <v>49</v>
      </c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>
        <v>1</v>
      </c>
      <c r="I206" s="9"/>
      <c r="J206" s="11"/>
      <c r="K206" s="20" t="s">
        <v>249</v>
      </c>
    </row>
    <row r="207" spans="1:11" x14ac:dyDescent="0.25">
      <c r="A207" s="40"/>
      <c r="B207" s="20" t="s">
        <v>49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1</v>
      </c>
      <c r="I207" s="9"/>
      <c r="J207" s="11"/>
      <c r="K207" s="20" t="s">
        <v>250</v>
      </c>
    </row>
    <row r="208" spans="1:11" x14ac:dyDescent="0.25">
      <c r="A208" s="40"/>
      <c r="B208" s="20" t="s">
        <v>251</v>
      </c>
      <c r="C208" s="13">
        <v>1.25</v>
      </c>
      <c r="D208" s="39">
        <v>0.14199999999999999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v>38565</v>
      </c>
      <c r="B209" s="20" t="s">
        <v>251</v>
      </c>
      <c r="C209" s="13">
        <v>1.25</v>
      </c>
      <c r="D209" s="39">
        <v>0.81499999999999995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38596</v>
      </c>
      <c r="B210" s="20" t="s">
        <v>49</v>
      </c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>
        <v>1</v>
      </c>
      <c r="I210" s="9"/>
      <c r="J210" s="11"/>
      <c r="K210" s="49">
        <v>38481</v>
      </c>
    </row>
    <row r="211" spans="1:11" x14ac:dyDescent="0.25">
      <c r="A211" s="40"/>
      <c r="B211" s="20" t="s">
        <v>246</v>
      </c>
      <c r="C211" s="13"/>
      <c r="D211" s="39">
        <v>1</v>
      </c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 t="s">
        <v>253</v>
      </c>
    </row>
    <row r="212" spans="1:11" x14ac:dyDescent="0.25">
      <c r="A212" s="40"/>
      <c r="B212" s="20" t="s">
        <v>252</v>
      </c>
      <c r="C212" s="13">
        <v>1.25</v>
      </c>
      <c r="D212" s="39">
        <v>0.48099999999999998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v>38626</v>
      </c>
      <c r="B213" s="20" t="s">
        <v>60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2</v>
      </c>
      <c r="I213" s="9"/>
      <c r="J213" s="11"/>
      <c r="K213" s="20" t="s">
        <v>255</v>
      </c>
    </row>
    <row r="214" spans="1:11" x14ac:dyDescent="0.25">
      <c r="A214" s="40"/>
      <c r="B214" s="20" t="s">
        <v>49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>
        <v>2</v>
      </c>
      <c r="I214" s="9"/>
      <c r="J214" s="11"/>
      <c r="K214" s="20" t="s">
        <v>256</v>
      </c>
    </row>
    <row r="215" spans="1:11" x14ac:dyDescent="0.25">
      <c r="A215" s="41"/>
      <c r="B215" s="15" t="s">
        <v>254</v>
      </c>
      <c r="C215" s="42">
        <v>1.25</v>
      </c>
      <c r="D215" s="43">
        <v>0.46</v>
      </c>
      <c r="E215" s="50"/>
      <c r="F215" s="15"/>
      <c r="G215" s="42">
        <f>IF(ISBLANK(Table1[[#This Row],[EARNED]]),"",Table1[[#This Row],[EARNED]])</f>
        <v>1.25</v>
      </c>
      <c r="H215" s="43"/>
      <c r="I215" s="50"/>
      <c r="J215" s="12"/>
      <c r="K215" s="15"/>
    </row>
    <row r="216" spans="1:11" x14ac:dyDescent="0.25">
      <c r="A216" s="40">
        <v>38657</v>
      </c>
      <c r="B216" s="20" t="s">
        <v>156</v>
      </c>
      <c r="C216" s="13"/>
      <c r="D216" s="39">
        <v>1</v>
      </c>
      <c r="E216" s="9"/>
      <c r="F216" s="20"/>
      <c r="G216" s="13" t="str">
        <f>IF(ISBLANK(Table1[[#This Row],[EARNED]]),"",Table1[[#This Row],[EARNED]])</f>
        <v/>
      </c>
      <c r="H216" s="39">
        <v>2</v>
      </c>
      <c r="I216" s="9"/>
      <c r="J216" s="11"/>
      <c r="K216" s="20" t="s">
        <v>258</v>
      </c>
    </row>
    <row r="217" spans="1:11" x14ac:dyDescent="0.25">
      <c r="A217" s="40"/>
      <c r="B217" s="20" t="s">
        <v>156</v>
      </c>
      <c r="C217" s="13">
        <v>1.25</v>
      </c>
      <c r="D217" s="39">
        <v>3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 t="s">
        <v>257</v>
      </c>
    </row>
    <row r="218" spans="1:11" x14ac:dyDescent="0.25">
      <c r="A218" s="40">
        <v>38687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 t="s">
        <v>259</v>
      </c>
    </row>
    <row r="219" spans="1:11" x14ac:dyDescent="0.25">
      <c r="A219" s="23" t="s">
        <v>260</v>
      </c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25">
      <c r="A220" s="40">
        <v>38718</v>
      </c>
      <c r="B220" s="20" t="s">
        <v>49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>
        <v>1</v>
      </c>
      <c r="I220" s="9"/>
      <c r="J220" s="11"/>
      <c r="K220" s="49">
        <v>39022</v>
      </c>
    </row>
    <row r="221" spans="1:11" x14ac:dyDescent="0.25">
      <c r="A221" s="40"/>
      <c r="B221" s="20" t="s">
        <v>49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1</v>
      </c>
      <c r="I221" s="9"/>
      <c r="J221" s="11"/>
      <c r="K221" s="20" t="s">
        <v>262</v>
      </c>
    </row>
    <row r="222" spans="1:11" x14ac:dyDescent="0.25">
      <c r="A222" s="40"/>
      <c r="B222" s="20" t="s">
        <v>246</v>
      </c>
      <c r="C222" s="13"/>
      <c r="D222" s="39">
        <v>1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49">
        <v>38750</v>
      </c>
    </row>
    <row r="223" spans="1:11" x14ac:dyDescent="0.25">
      <c r="A223" s="40"/>
      <c r="B223" s="20" t="s">
        <v>261</v>
      </c>
      <c r="C223" s="13">
        <v>1.25</v>
      </c>
      <c r="D223" s="39">
        <v>6.9000000000000006E-2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v>38749</v>
      </c>
      <c r="B224" s="20" t="s">
        <v>49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1</v>
      </c>
      <c r="I224" s="9"/>
      <c r="J224" s="11"/>
      <c r="K224" s="49">
        <v>38719</v>
      </c>
    </row>
    <row r="225" spans="1:11" x14ac:dyDescent="0.25">
      <c r="A225" s="40"/>
      <c r="B225" s="20" t="s">
        <v>49</v>
      </c>
      <c r="C225" s="13"/>
      <c r="D225" s="39">
        <v>0.75</v>
      </c>
      <c r="E225" s="9"/>
      <c r="F225" s="20"/>
      <c r="G225" s="13" t="str">
        <f>IF(ISBLANK(Table1[[#This Row],[EARNED]]),"",Table1[[#This Row],[EARNED]])</f>
        <v/>
      </c>
      <c r="H225" s="39">
        <v>0.25</v>
      </c>
      <c r="I225" s="9"/>
      <c r="J225" s="11"/>
      <c r="K225" s="20" t="s">
        <v>263</v>
      </c>
    </row>
    <row r="226" spans="1:11" x14ac:dyDescent="0.25">
      <c r="A226" s="40"/>
      <c r="B226" s="20" t="s">
        <v>264</v>
      </c>
      <c r="C226" s="13">
        <v>1.25</v>
      </c>
      <c r="D226" s="39">
        <v>1.3520000000000001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1">
        <v>38777</v>
      </c>
      <c r="B227" s="15" t="s">
        <v>49</v>
      </c>
      <c r="C227" s="42"/>
      <c r="D227" s="43"/>
      <c r="E227" s="50"/>
      <c r="F227" s="15"/>
      <c r="G227" s="42" t="str">
        <f>IF(ISBLANK(Table1[[#This Row],[EARNED]]),"",Table1[[#This Row],[EARNED]])</f>
        <v/>
      </c>
      <c r="H227" s="43">
        <v>1</v>
      </c>
      <c r="I227" s="50"/>
      <c r="J227" s="12"/>
      <c r="K227" s="53">
        <v>38779</v>
      </c>
    </row>
    <row r="228" spans="1:11" x14ac:dyDescent="0.25">
      <c r="A228" s="40"/>
      <c r="B228" s="20" t="s">
        <v>236</v>
      </c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15" t="s">
        <v>265</v>
      </c>
    </row>
    <row r="229" spans="1:11" x14ac:dyDescent="0.25">
      <c r="A229" s="40"/>
      <c r="B229" s="20" t="s">
        <v>119</v>
      </c>
      <c r="C229" s="13"/>
      <c r="D229" s="39">
        <v>0.75</v>
      </c>
      <c r="E229" s="9"/>
      <c r="F229" s="20"/>
      <c r="G229" s="13" t="str">
        <f>IF(ISBLANK(Table1[[#This Row],[EARNED]]),"",Table1[[#This Row],[EARNED]])</f>
        <v/>
      </c>
      <c r="H229" s="39">
        <v>0.25</v>
      </c>
      <c r="I229" s="9"/>
      <c r="J229" s="11"/>
      <c r="K229" s="15" t="s">
        <v>266</v>
      </c>
    </row>
    <row r="230" spans="1:11" x14ac:dyDescent="0.25">
      <c r="A230" s="40"/>
      <c r="B230" s="20" t="s">
        <v>236</v>
      </c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15" t="s">
        <v>267</v>
      </c>
    </row>
    <row r="231" spans="1:11" x14ac:dyDescent="0.25">
      <c r="A231" s="40"/>
      <c r="B231" s="20" t="s">
        <v>268</v>
      </c>
      <c r="C231" s="13">
        <v>1.25</v>
      </c>
      <c r="D231" s="39">
        <v>1.1850000000000001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15"/>
    </row>
    <row r="232" spans="1:11" x14ac:dyDescent="0.25">
      <c r="A232" s="40">
        <v>38808</v>
      </c>
      <c r="B232" s="20" t="s">
        <v>49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1</v>
      </c>
      <c r="I232" s="9"/>
      <c r="J232" s="11"/>
      <c r="K232" s="15" t="s">
        <v>270</v>
      </c>
    </row>
    <row r="233" spans="1:11" x14ac:dyDescent="0.25">
      <c r="A233" s="40"/>
      <c r="B233" s="20" t="s">
        <v>269</v>
      </c>
      <c r="C233" s="13">
        <v>1.25</v>
      </c>
      <c r="D233" s="39">
        <v>1.0169999999999999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15"/>
    </row>
    <row r="234" spans="1:11" x14ac:dyDescent="0.25">
      <c r="A234" s="40">
        <v>38838</v>
      </c>
      <c r="B234" s="20" t="s">
        <v>49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1</v>
      </c>
      <c r="I234" s="9"/>
      <c r="J234" s="11"/>
      <c r="K234" s="53">
        <v>38781</v>
      </c>
    </row>
    <row r="235" spans="1:11" x14ac:dyDescent="0.25">
      <c r="A235" s="40"/>
      <c r="B235" s="20" t="s">
        <v>49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>
        <v>1</v>
      </c>
      <c r="I235" s="9"/>
      <c r="J235" s="11"/>
      <c r="K235" s="53">
        <v>39026</v>
      </c>
    </row>
    <row r="236" spans="1:11" x14ac:dyDescent="0.25">
      <c r="A236" s="40"/>
      <c r="B236" s="20" t="s">
        <v>119</v>
      </c>
      <c r="C236" s="13"/>
      <c r="D236" s="39">
        <v>0.25</v>
      </c>
      <c r="E236" s="9"/>
      <c r="F236" s="20"/>
      <c r="G236" s="13" t="str">
        <f>IF(ISBLANK(Table1[[#This Row],[EARNED]]),"",Table1[[#This Row],[EARNED]])</f>
        <v/>
      </c>
      <c r="H236" s="39">
        <v>0.75</v>
      </c>
      <c r="I236" s="9"/>
      <c r="J236" s="11"/>
      <c r="K236" s="15" t="s">
        <v>272</v>
      </c>
    </row>
    <row r="237" spans="1:11" x14ac:dyDescent="0.25">
      <c r="A237" s="40"/>
      <c r="B237" s="20" t="s">
        <v>271</v>
      </c>
      <c r="C237" s="13">
        <v>1.25</v>
      </c>
      <c r="D237" s="39">
        <v>1.8979999999999999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15"/>
    </row>
    <row r="238" spans="1:11" x14ac:dyDescent="0.25">
      <c r="A238" s="40">
        <v>38869</v>
      </c>
      <c r="B238" s="20" t="s">
        <v>236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53">
        <v>38935</v>
      </c>
    </row>
    <row r="239" spans="1:11" x14ac:dyDescent="0.25">
      <c r="A239" s="40"/>
      <c r="B239" s="20" t="s">
        <v>49</v>
      </c>
      <c r="C239" s="13"/>
      <c r="D239" s="39">
        <v>1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53">
        <v>38966</v>
      </c>
    </row>
    <row r="240" spans="1:11" x14ac:dyDescent="0.25">
      <c r="A240" s="40"/>
      <c r="B240" s="20" t="s">
        <v>119</v>
      </c>
      <c r="C240" s="13"/>
      <c r="D240" s="39">
        <v>1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15" t="s">
        <v>274</v>
      </c>
    </row>
    <row r="241" spans="1:11" x14ac:dyDescent="0.25">
      <c r="A241" s="40"/>
      <c r="B241" s="20" t="s">
        <v>119</v>
      </c>
      <c r="C241" s="13"/>
      <c r="D241" s="39">
        <v>1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15" t="s">
        <v>275</v>
      </c>
    </row>
    <row r="242" spans="1:11" x14ac:dyDescent="0.25">
      <c r="A242" s="40"/>
      <c r="B242" s="20" t="s">
        <v>273</v>
      </c>
      <c r="C242" s="13">
        <v>1.25</v>
      </c>
      <c r="D242" s="39">
        <v>0.5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15"/>
    </row>
    <row r="243" spans="1:11" x14ac:dyDescent="0.25">
      <c r="A243" s="40">
        <v>38899</v>
      </c>
      <c r="B243" s="20" t="s">
        <v>246</v>
      </c>
      <c r="C243" s="13"/>
      <c r="D243" s="39">
        <v>1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15" t="s">
        <v>277</v>
      </c>
    </row>
    <row r="244" spans="1:11" x14ac:dyDescent="0.25">
      <c r="A244" s="40"/>
      <c r="B244" s="20" t="s">
        <v>276</v>
      </c>
      <c r="C244" s="13">
        <v>1.25</v>
      </c>
      <c r="D244" s="39">
        <v>1.06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15"/>
    </row>
    <row r="245" spans="1:11" x14ac:dyDescent="0.25">
      <c r="A245" s="40">
        <v>38930</v>
      </c>
      <c r="B245" s="20" t="s">
        <v>49</v>
      </c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>
        <v>1</v>
      </c>
      <c r="I245" s="9"/>
      <c r="J245" s="11"/>
      <c r="K245" s="53">
        <v>38937</v>
      </c>
    </row>
    <row r="246" spans="1:11" x14ac:dyDescent="0.25">
      <c r="A246" s="40"/>
      <c r="B246" s="20" t="s">
        <v>49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1</v>
      </c>
      <c r="I246" s="9"/>
      <c r="J246" s="11"/>
      <c r="K246" s="53">
        <v>39059</v>
      </c>
    </row>
    <row r="247" spans="1:11" x14ac:dyDescent="0.25">
      <c r="A247" s="40"/>
      <c r="B247" s="20" t="s">
        <v>278</v>
      </c>
      <c r="C247" s="13">
        <v>1.25</v>
      </c>
      <c r="D247" s="39">
        <v>0.84799999999999998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15"/>
    </row>
    <row r="248" spans="1:11" x14ac:dyDescent="0.25">
      <c r="A248" s="40">
        <v>38961</v>
      </c>
      <c r="B248" s="20" t="s">
        <v>49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53">
        <v>38816</v>
      </c>
    </row>
    <row r="249" spans="1:11" x14ac:dyDescent="0.25">
      <c r="A249" s="40"/>
      <c r="B249" s="20" t="s">
        <v>119</v>
      </c>
      <c r="C249" s="13"/>
      <c r="D249" s="39">
        <v>0.25</v>
      </c>
      <c r="E249" s="9"/>
      <c r="F249" s="20"/>
      <c r="G249" s="13" t="str">
        <f>IF(ISBLANK(Table1[[#This Row],[EARNED]]),"",Table1[[#This Row],[EARNED]])</f>
        <v/>
      </c>
      <c r="H249" s="39">
        <v>0.75</v>
      </c>
      <c r="I249" s="9"/>
      <c r="J249" s="11"/>
      <c r="K249" s="15" t="s">
        <v>280</v>
      </c>
    </row>
    <row r="250" spans="1:11" x14ac:dyDescent="0.25">
      <c r="A250" s="40"/>
      <c r="B250" s="20" t="s">
        <v>279</v>
      </c>
      <c r="C250" s="13">
        <v>1.25</v>
      </c>
      <c r="D250" s="39">
        <v>0.377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15"/>
    </row>
    <row r="251" spans="1:11" x14ac:dyDescent="0.25">
      <c r="A251" s="40">
        <v>38991</v>
      </c>
      <c r="B251" s="20" t="s">
        <v>246</v>
      </c>
      <c r="C251" s="13"/>
      <c r="D251" s="39">
        <v>2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15" t="s">
        <v>283</v>
      </c>
    </row>
    <row r="252" spans="1:11" x14ac:dyDescent="0.25">
      <c r="A252" s="40"/>
      <c r="B252" s="20" t="s">
        <v>281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1</v>
      </c>
      <c r="I252" s="9"/>
      <c r="J252" s="11"/>
      <c r="K252" s="15" t="s">
        <v>284</v>
      </c>
    </row>
    <row r="253" spans="1:11" x14ac:dyDescent="0.25">
      <c r="A253" s="40"/>
      <c r="B253" s="20" t="s">
        <v>282</v>
      </c>
      <c r="C253" s="13">
        <v>1.25</v>
      </c>
      <c r="D253" s="39">
        <v>0.44800000000000001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15"/>
    </row>
    <row r="254" spans="1:11" x14ac:dyDescent="0.25">
      <c r="A254" s="40">
        <v>39022</v>
      </c>
      <c r="B254" s="20" t="s">
        <v>175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>
        <v>1</v>
      </c>
      <c r="I254" s="9"/>
      <c r="J254" s="11"/>
      <c r="K254" s="15" t="s">
        <v>286</v>
      </c>
    </row>
    <row r="255" spans="1:11" x14ac:dyDescent="0.25">
      <c r="A255" s="40"/>
      <c r="B255" s="20" t="s">
        <v>246</v>
      </c>
      <c r="C255" s="13"/>
      <c r="D255" s="39">
        <v>1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53">
        <v>38819</v>
      </c>
    </row>
    <row r="256" spans="1:11" x14ac:dyDescent="0.25">
      <c r="A256" s="40"/>
      <c r="B256" s="20" t="s">
        <v>125</v>
      </c>
      <c r="C256" s="13"/>
      <c r="D256" s="39">
        <v>1.5</v>
      </c>
      <c r="E256" s="9"/>
      <c r="F256" s="20"/>
      <c r="G256" s="13" t="str">
        <f>IF(ISBLANK(Table1[[#This Row],[EARNED]]),"",Table1[[#This Row],[EARNED]])</f>
        <v/>
      </c>
      <c r="H256" s="39">
        <v>0.5</v>
      </c>
      <c r="I256" s="9"/>
      <c r="J256" s="11"/>
      <c r="K256" s="15" t="s">
        <v>287</v>
      </c>
    </row>
    <row r="257" spans="1:11" x14ac:dyDescent="0.25">
      <c r="A257" s="40"/>
      <c r="B257" s="20" t="s">
        <v>285</v>
      </c>
      <c r="C257" s="13">
        <v>1.25</v>
      </c>
      <c r="D257" s="39">
        <v>0.82299999999999995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15"/>
    </row>
    <row r="258" spans="1:11" x14ac:dyDescent="0.25">
      <c r="A258" s="40">
        <v>39052</v>
      </c>
      <c r="B258" s="20" t="s">
        <v>288</v>
      </c>
      <c r="C258" s="13">
        <v>1.25</v>
      </c>
      <c r="D258" s="39">
        <v>2.177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23" t="s">
        <v>289</v>
      </c>
      <c r="B259" s="20"/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0">
        <v>39083</v>
      </c>
      <c r="B260" s="20" t="s">
        <v>175</v>
      </c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>
        <v>1</v>
      </c>
      <c r="I260" s="9"/>
      <c r="J260" s="11"/>
      <c r="K260" s="49">
        <v>39203</v>
      </c>
    </row>
    <row r="261" spans="1:11" x14ac:dyDescent="0.25">
      <c r="A261" s="40"/>
      <c r="B261" s="20" t="s">
        <v>290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49">
        <v>39417</v>
      </c>
    </row>
    <row r="262" spans="1:11" x14ac:dyDescent="0.25">
      <c r="A262" s="40"/>
      <c r="B262" s="20" t="s">
        <v>175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1</v>
      </c>
      <c r="I262" s="9"/>
      <c r="J262" s="11"/>
      <c r="K262" s="20" t="s">
        <v>292</v>
      </c>
    </row>
    <row r="263" spans="1:11" x14ac:dyDescent="0.25">
      <c r="A263" s="40"/>
      <c r="B263" s="20" t="s">
        <v>291</v>
      </c>
      <c r="C263" s="13">
        <v>1.25</v>
      </c>
      <c r="D263" s="39">
        <v>0.84399999999999997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v>39114</v>
      </c>
      <c r="B264" s="20"/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25">
      <c r="A265" s="40"/>
      <c r="B265" s="20" t="s">
        <v>49</v>
      </c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>
        <v>1</v>
      </c>
      <c r="I265" s="9"/>
      <c r="J265" s="11"/>
      <c r="K265" s="49">
        <v>39084</v>
      </c>
    </row>
    <row r="266" spans="1:11" x14ac:dyDescent="0.25">
      <c r="A266" s="40"/>
      <c r="B266" s="20" t="s">
        <v>293</v>
      </c>
      <c r="C266" s="13">
        <v>1.25</v>
      </c>
      <c r="D266" s="39">
        <v>1.877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v>39142</v>
      </c>
      <c r="B267" s="20" t="s">
        <v>49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1</v>
      </c>
      <c r="I267" s="9"/>
      <c r="J267" s="11"/>
      <c r="K267" s="49">
        <v>39328</v>
      </c>
    </row>
    <row r="268" spans="1:11" x14ac:dyDescent="0.25">
      <c r="A268" s="40"/>
      <c r="B268" s="20" t="s">
        <v>290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 t="s">
        <v>295</v>
      </c>
    </row>
    <row r="269" spans="1:11" x14ac:dyDescent="0.25">
      <c r="A269" s="40"/>
      <c r="B269" s="20" t="s">
        <v>49</v>
      </c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>
        <v>1</v>
      </c>
      <c r="I269" s="9"/>
      <c r="J269" s="11"/>
      <c r="K269" s="20" t="s">
        <v>296</v>
      </c>
    </row>
    <row r="270" spans="1:11" x14ac:dyDescent="0.25">
      <c r="A270" s="40"/>
      <c r="B270" s="15" t="s">
        <v>294</v>
      </c>
      <c r="C270" s="13">
        <v>1.25</v>
      </c>
      <c r="D270" s="39">
        <v>1.0149999999999999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1">
        <v>39173</v>
      </c>
      <c r="B271" s="20" t="s">
        <v>49</v>
      </c>
      <c r="C271" s="42"/>
      <c r="D271" s="43"/>
      <c r="E271" s="50"/>
      <c r="F271" s="15"/>
      <c r="G271" s="42" t="str">
        <f>IF(ISBLANK(Table1[[#This Row],[EARNED]]),"",Table1[[#This Row],[EARNED]])</f>
        <v/>
      </c>
      <c r="H271" s="43">
        <v>1</v>
      </c>
      <c r="I271" s="50"/>
      <c r="J271" s="12"/>
      <c r="K271" s="15" t="s">
        <v>298</v>
      </c>
    </row>
    <row r="272" spans="1:11" x14ac:dyDescent="0.25">
      <c r="A272" s="40"/>
      <c r="B272" s="20" t="s">
        <v>297</v>
      </c>
      <c r="C272" s="13">
        <v>1.25</v>
      </c>
      <c r="D272" s="39">
        <v>1.0669999999999999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39203</v>
      </c>
      <c r="B273" s="20" t="s">
        <v>49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1</v>
      </c>
      <c r="I273" s="9"/>
      <c r="J273" s="11"/>
      <c r="K273" s="49">
        <v>39268</v>
      </c>
    </row>
    <row r="274" spans="1:11" x14ac:dyDescent="0.25">
      <c r="A274" s="40"/>
      <c r="B274" s="20" t="s">
        <v>299</v>
      </c>
      <c r="C274" s="13"/>
      <c r="D274" s="39">
        <v>0.5</v>
      </c>
      <c r="E274" s="9"/>
      <c r="F274" s="20"/>
      <c r="G274" s="13" t="str">
        <f>IF(ISBLANK(Table1[[#This Row],[EARNED]]),"",Table1[[#This Row],[EARNED]])</f>
        <v/>
      </c>
      <c r="H274" s="39">
        <v>0.5</v>
      </c>
      <c r="I274" s="9"/>
      <c r="J274" s="11"/>
      <c r="K274" s="20" t="s">
        <v>301</v>
      </c>
    </row>
    <row r="275" spans="1:11" x14ac:dyDescent="0.25">
      <c r="A275" s="40"/>
      <c r="B275" s="20" t="s">
        <v>246</v>
      </c>
      <c r="C275" s="13"/>
      <c r="D275" s="39">
        <v>1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49">
        <v>39178</v>
      </c>
    </row>
    <row r="276" spans="1:11" x14ac:dyDescent="0.25">
      <c r="A276" s="40"/>
      <c r="B276" s="20" t="s">
        <v>299</v>
      </c>
      <c r="C276" s="13"/>
      <c r="D276" s="39">
        <v>1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 t="s">
        <v>302</v>
      </c>
    </row>
    <row r="277" spans="1:11" x14ac:dyDescent="0.25">
      <c r="A277" s="40"/>
      <c r="B277" s="20" t="s">
        <v>300</v>
      </c>
      <c r="C277" s="13">
        <v>1.25</v>
      </c>
      <c r="D277" s="39">
        <v>0.96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v>39234</v>
      </c>
      <c r="B278" s="20" t="s">
        <v>303</v>
      </c>
      <c r="C278" s="13">
        <v>1.25</v>
      </c>
      <c r="D278" s="39">
        <v>0.25800000000000001</v>
      </c>
      <c r="E278" s="9"/>
      <c r="F278" s="20"/>
      <c r="G278" s="13">
        <f>IF(ISBLANK(Table1[[#This Row],[EARNED]]),"",Table1[[#This Row],[EARNED]])</f>
        <v>1.25</v>
      </c>
      <c r="H278" s="39">
        <v>1.5</v>
      </c>
      <c r="I278" s="9"/>
      <c r="J278" s="11"/>
      <c r="K278" s="49"/>
    </row>
    <row r="279" spans="1:11" x14ac:dyDescent="0.25">
      <c r="A279" s="40">
        <v>39264</v>
      </c>
      <c r="B279" s="20" t="s">
        <v>175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>
        <v>1</v>
      </c>
      <c r="I279" s="9"/>
      <c r="J279" s="11"/>
      <c r="K279" s="49">
        <v>39362</v>
      </c>
    </row>
    <row r="280" spans="1:11" x14ac:dyDescent="0.25">
      <c r="A280" s="40"/>
      <c r="B280" s="20" t="s">
        <v>49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>
        <v>1</v>
      </c>
      <c r="I280" s="9"/>
      <c r="J280" s="11"/>
      <c r="K280" s="49">
        <v>39362</v>
      </c>
    </row>
    <row r="281" spans="1:11" x14ac:dyDescent="0.25">
      <c r="A281" s="40"/>
      <c r="B281" s="20" t="s">
        <v>304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 t="s">
        <v>307</v>
      </c>
    </row>
    <row r="282" spans="1:11" x14ac:dyDescent="0.25">
      <c r="A282" s="40"/>
      <c r="B282" s="20" t="s">
        <v>305</v>
      </c>
      <c r="C282" s="13"/>
      <c r="D282" s="39">
        <v>0.5</v>
      </c>
      <c r="E282" s="9"/>
      <c r="F282" s="20"/>
      <c r="G282" s="13" t="str">
        <f>IF(ISBLANK(Table1[[#This Row],[EARNED]]),"",Table1[[#This Row],[EARNED]])</f>
        <v/>
      </c>
      <c r="H282" s="39">
        <v>0.5</v>
      </c>
      <c r="I282" s="9"/>
      <c r="J282" s="11"/>
      <c r="K282" s="20"/>
    </row>
    <row r="283" spans="1:11" x14ac:dyDescent="0.25">
      <c r="A283" s="40"/>
      <c r="B283" s="20" t="s">
        <v>306</v>
      </c>
      <c r="C283" s="13">
        <v>1.25</v>
      </c>
      <c r="D283" s="39">
        <v>0.185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v>39295</v>
      </c>
      <c r="B284" s="20" t="s">
        <v>308</v>
      </c>
      <c r="C284" s="13">
        <v>1.25</v>
      </c>
      <c r="D284" s="39">
        <v>0.435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v>39326</v>
      </c>
      <c r="B285" s="20" t="s">
        <v>309</v>
      </c>
      <c r="C285" s="13">
        <v>1.25</v>
      </c>
      <c r="D285" s="39">
        <v>1.2210000000000001</v>
      </c>
      <c r="E285" s="9"/>
      <c r="F285" s="20"/>
      <c r="G285" s="13">
        <f>IF(ISBLANK(Table1[[#This Row],[EARNED]]),"",Table1[[#This Row],[EARNED]])</f>
        <v>1.25</v>
      </c>
      <c r="H285" s="39">
        <v>3.75</v>
      </c>
      <c r="I285" s="9"/>
      <c r="J285" s="11"/>
      <c r="K285" s="20"/>
    </row>
    <row r="286" spans="1:11" x14ac:dyDescent="0.25">
      <c r="A286" s="40">
        <v>39356</v>
      </c>
      <c r="B286" s="20" t="s">
        <v>310</v>
      </c>
      <c r="C286" s="13"/>
      <c r="D286" s="39">
        <v>2</v>
      </c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 t="s">
        <v>311</v>
      </c>
    </row>
    <row r="287" spans="1:11" x14ac:dyDescent="0.25">
      <c r="A287" s="40"/>
      <c r="B287" s="20" t="s">
        <v>312</v>
      </c>
      <c r="C287" s="13">
        <v>1.25</v>
      </c>
      <c r="D287" s="39">
        <v>0.80800000000000005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v>39387</v>
      </c>
      <c r="B288" s="20" t="s">
        <v>246</v>
      </c>
      <c r="C288" s="13"/>
      <c r="D288" s="39">
        <v>1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 t="s">
        <v>314</v>
      </c>
    </row>
    <row r="289" spans="1:11" x14ac:dyDescent="0.25">
      <c r="A289" s="40"/>
      <c r="B289" s="20" t="s">
        <v>313</v>
      </c>
      <c r="C289" s="13">
        <v>1.25</v>
      </c>
      <c r="D289" s="39">
        <v>1.26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1">
        <v>39417</v>
      </c>
      <c r="B290" s="15" t="s">
        <v>246</v>
      </c>
      <c r="C290" s="42"/>
      <c r="D290" s="43">
        <v>1</v>
      </c>
      <c r="E290" s="50"/>
      <c r="F290" s="15"/>
      <c r="G290" s="42" t="str">
        <f>IF(ISBLANK(Table1[[#This Row],[EARNED]]),"",Table1[[#This Row],[EARNED]])</f>
        <v/>
      </c>
      <c r="H290" s="43"/>
      <c r="I290" s="50"/>
      <c r="J290" s="12"/>
      <c r="K290" s="15" t="s">
        <v>317</v>
      </c>
    </row>
    <row r="291" spans="1:11" x14ac:dyDescent="0.25">
      <c r="A291" s="40"/>
      <c r="B291" s="20" t="s">
        <v>49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>
        <v>1</v>
      </c>
      <c r="I291" s="9"/>
      <c r="J291" s="11"/>
      <c r="K291" s="20" t="s">
        <v>318</v>
      </c>
    </row>
    <row r="292" spans="1:11" x14ac:dyDescent="0.25">
      <c r="A292" s="40"/>
      <c r="B292" s="20" t="s">
        <v>315</v>
      </c>
      <c r="C292" s="13">
        <v>1.25</v>
      </c>
      <c r="D292" s="39">
        <v>2.3330000000000002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23" t="s">
        <v>316</v>
      </c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v>39448</v>
      </c>
      <c r="B294" s="20" t="s">
        <v>236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 t="s">
        <v>321</v>
      </c>
    </row>
    <row r="295" spans="1:11" x14ac:dyDescent="0.25">
      <c r="A295" s="40"/>
      <c r="B295" s="20" t="s">
        <v>310</v>
      </c>
      <c r="C295" s="13"/>
      <c r="D295" s="39">
        <v>2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 t="s">
        <v>320</v>
      </c>
    </row>
    <row r="296" spans="1:11" x14ac:dyDescent="0.25">
      <c r="A296" s="40"/>
      <c r="B296" s="20" t="s">
        <v>319</v>
      </c>
      <c r="C296" s="13">
        <v>1.25</v>
      </c>
      <c r="D296" s="39">
        <v>2.3420000000000001</v>
      </c>
      <c r="E296" s="9"/>
      <c r="F296" s="20">
        <v>0.95599999999999996</v>
      </c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39479</v>
      </c>
      <c r="B297" s="20" t="s">
        <v>49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49">
        <v>39754</v>
      </c>
    </row>
    <row r="298" spans="1:11" x14ac:dyDescent="0.25">
      <c r="A298" s="40"/>
      <c r="B298" s="20" t="s">
        <v>175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 t="s">
        <v>323</v>
      </c>
    </row>
    <row r="299" spans="1:11" x14ac:dyDescent="0.25">
      <c r="A299" s="40"/>
      <c r="B299" s="20" t="s">
        <v>236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 t="s">
        <v>324</v>
      </c>
    </row>
    <row r="300" spans="1:11" x14ac:dyDescent="0.25">
      <c r="A300" s="40"/>
      <c r="B300" s="20" t="s">
        <v>322</v>
      </c>
      <c r="C300" s="13">
        <v>1.25</v>
      </c>
      <c r="D300" s="39">
        <v>2.3370000000000002</v>
      </c>
      <c r="E300" s="9"/>
      <c r="F300" s="20">
        <v>1.087</v>
      </c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v>39508</v>
      </c>
      <c r="B301" s="20" t="s">
        <v>49</v>
      </c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>
        <v>1</v>
      </c>
      <c r="I301" s="9"/>
      <c r="J301" s="11"/>
      <c r="K301" s="49">
        <v>39602</v>
      </c>
    </row>
    <row r="302" spans="1:11" x14ac:dyDescent="0.25">
      <c r="A302" s="40"/>
      <c r="B302" s="20" t="s">
        <v>325</v>
      </c>
      <c r="C302" s="13">
        <v>1.25</v>
      </c>
      <c r="D302" s="39">
        <v>2.1459999999999999</v>
      </c>
      <c r="E302" s="9"/>
      <c r="F302" s="20">
        <v>0.89600000000000002</v>
      </c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39539</v>
      </c>
      <c r="B303" s="20" t="s">
        <v>326</v>
      </c>
      <c r="C303" s="13">
        <v>1.25</v>
      </c>
      <c r="D303" s="39">
        <v>0.16700000000000001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v>39569</v>
      </c>
      <c r="B304" s="20" t="s">
        <v>327</v>
      </c>
      <c r="C304" s="13">
        <v>1.25</v>
      </c>
      <c r="D304" s="39">
        <v>2.9390000000000001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/>
      <c r="B305" s="20"/>
      <c r="C305" s="13"/>
      <c r="D305" s="39"/>
      <c r="E305" s="9"/>
      <c r="F305" s="20">
        <v>0.439</v>
      </c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>
        <v>39600</v>
      </c>
      <c r="B306" s="20" t="s">
        <v>124</v>
      </c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>
        <v>1</v>
      </c>
      <c r="I306" s="9"/>
      <c r="J306" s="11"/>
      <c r="K306" s="20" t="s">
        <v>329</v>
      </c>
    </row>
    <row r="307" spans="1:11" x14ac:dyDescent="0.25">
      <c r="A307" s="40"/>
      <c r="B307" s="20" t="s">
        <v>328</v>
      </c>
      <c r="C307" s="13">
        <v>1.25</v>
      </c>
      <c r="D307" s="39">
        <v>0.73299999999999998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39630</v>
      </c>
      <c r="B308" s="20" t="s">
        <v>330</v>
      </c>
      <c r="C308" s="13">
        <v>1.2</v>
      </c>
      <c r="D308" s="39">
        <v>0.20599999999999999</v>
      </c>
      <c r="E308" s="9"/>
      <c r="F308" s="20"/>
      <c r="G308" s="13">
        <f>IF(ISBLANK(Table1[[#This Row],[EARNED]]),"",Table1[[#This Row],[EARNED]])</f>
        <v>1.2</v>
      </c>
      <c r="H308" s="39"/>
      <c r="I308" s="9"/>
      <c r="J308" s="11"/>
      <c r="K308" s="20"/>
    </row>
    <row r="309" spans="1:11" x14ac:dyDescent="0.25">
      <c r="A309" s="40">
        <v>39661</v>
      </c>
      <c r="B309" s="20" t="s">
        <v>331</v>
      </c>
      <c r="C309" s="13">
        <v>1.25</v>
      </c>
      <c r="D309" s="39">
        <v>0.64400000000000002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39692</v>
      </c>
      <c r="B310" s="20" t="s">
        <v>332</v>
      </c>
      <c r="C310" s="13">
        <v>1.25</v>
      </c>
      <c r="D310" s="39">
        <v>0.58499999999999996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39722</v>
      </c>
      <c r="B311" s="20" t="s">
        <v>236</v>
      </c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 t="s">
        <v>335</v>
      </c>
    </row>
    <row r="312" spans="1:11" x14ac:dyDescent="0.25">
      <c r="A312" s="40"/>
      <c r="B312" s="20" t="s">
        <v>49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1</v>
      </c>
      <c r="I312" s="9"/>
      <c r="J312" s="11"/>
      <c r="K312" s="20" t="s">
        <v>334</v>
      </c>
    </row>
    <row r="313" spans="1:11" x14ac:dyDescent="0.25">
      <c r="A313" s="41"/>
      <c r="B313" s="15" t="s">
        <v>333</v>
      </c>
      <c r="C313" s="42">
        <v>1.25</v>
      </c>
      <c r="D313" s="43">
        <v>0.217</v>
      </c>
      <c r="E313" s="50"/>
      <c r="F313" s="15"/>
      <c r="G313" s="42">
        <f>IF(ISBLANK(Table1[[#This Row],[EARNED]]),"",Table1[[#This Row],[EARNED]])</f>
        <v>1.25</v>
      </c>
      <c r="H313" s="43"/>
      <c r="I313" s="50"/>
      <c r="J313" s="12"/>
      <c r="K313" s="15"/>
    </row>
    <row r="314" spans="1:11" x14ac:dyDescent="0.25">
      <c r="A314" s="40">
        <v>39753</v>
      </c>
      <c r="B314" s="20" t="s">
        <v>336</v>
      </c>
      <c r="C314" s="13">
        <v>1.25</v>
      </c>
      <c r="D314" s="39">
        <v>0.20599999999999999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39783</v>
      </c>
      <c r="B315" s="20" t="s">
        <v>49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>
        <v>2</v>
      </c>
      <c r="I315" s="9"/>
      <c r="J315" s="11"/>
      <c r="K315" s="20" t="s">
        <v>338</v>
      </c>
    </row>
    <row r="316" spans="1:11" x14ac:dyDescent="0.25">
      <c r="A316" s="40"/>
      <c r="B316" s="20" t="s">
        <v>337</v>
      </c>
      <c r="C316" s="13">
        <v>1.25</v>
      </c>
      <c r="D316" s="39">
        <v>0.47299999999999998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23" t="s">
        <v>339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>
        <v>39814</v>
      </c>
      <c r="B318" s="20" t="s">
        <v>236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 t="s">
        <v>340</v>
      </c>
    </row>
    <row r="319" spans="1:11" x14ac:dyDescent="0.25">
      <c r="A319" s="40"/>
      <c r="B319" s="20" t="s">
        <v>49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>
        <v>1</v>
      </c>
      <c r="I319" s="9"/>
      <c r="J319" s="11"/>
      <c r="K319" s="20" t="s">
        <v>341</v>
      </c>
    </row>
    <row r="320" spans="1:11" x14ac:dyDescent="0.25">
      <c r="A320" s="40"/>
      <c r="B320" s="20" t="s">
        <v>49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1</v>
      </c>
      <c r="I320" s="9"/>
      <c r="J320" s="11"/>
      <c r="K320" s="49">
        <v>39874</v>
      </c>
    </row>
    <row r="321" spans="1:11" x14ac:dyDescent="0.25">
      <c r="A321" s="40">
        <v>39845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39873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39904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v>39934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v>39965</v>
      </c>
      <c r="B325" s="20" t="s">
        <v>49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>
        <v>1</v>
      </c>
      <c r="I325" s="9"/>
      <c r="J325" s="11"/>
      <c r="K325" s="20" t="s">
        <v>342</v>
      </c>
    </row>
    <row r="326" spans="1:11" x14ac:dyDescent="0.25">
      <c r="A326" s="41">
        <v>39995</v>
      </c>
      <c r="B326" s="15"/>
      <c r="C326" s="42">
        <v>1.25</v>
      </c>
      <c r="D326" s="43"/>
      <c r="E326" s="50"/>
      <c r="F326" s="15"/>
      <c r="G326" s="42">
        <f>IF(ISBLANK(Table1[[#This Row],[EARNED]]),"",Table1[[#This Row],[EARNED]])</f>
        <v>1.25</v>
      </c>
      <c r="H326" s="43"/>
      <c r="I326" s="50"/>
      <c r="J326" s="12"/>
      <c r="K326" s="15"/>
    </row>
    <row r="327" spans="1:11" x14ac:dyDescent="0.25">
      <c r="A327" s="40">
        <v>40026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v>40057</v>
      </c>
      <c r="B328" s="20" t="s">
        <v>49</v>
      </c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>
        <v>1</v>
      </c>
      <c r="I328" s="9"/>
      <c r="J328" s="11"/>
      <c r="K328" s="20"/>
    </row>
    <row r="329" spans="1:11" x14ac:dyDescent="0.25">
      <c r="A329" s="40">
        <v>40087</v>
      </c>
      <c r="B329" s="20" t="s">
        <v>310</v>
      </c>
      <c r="C329" s="13">
        <v>1.25</v>
      </c>
      <c r="D329" s="39">
        <v>2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 t="s">
        <v>343</v>
      </c>
    </row>
    <row r="330" spans="1:11" x14ac:dyDescent="0.25">
      <c r="A330" s="40">
        <v>40118</v>
      </c>
      <c r="B330" s="20" t="s">
        <v>246</v>
      </c>
      <c r="C330" s="13">
        <v>1.25</v>
      </c>
      <c r="D330" s="39">
        <v>2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 t="s">
        <v>344</v>
      </c>
    </row>
    <row r="331" spans="1:11" x14ac:dyDescent="0.25">
      <c r="A331" s="40"/>
      <c r="B331" s="20" t="s">
        <v>236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 t="s">
        <v>345</v>
      </c>
    </row>
    <row r="332" spans="1:11" x14ac:dyDescent="0.25">
      <c r="A332" s="40">
        <v>40148</v>
      </c>
      <c r="B332" s="20" t="s">
        <v>246</v>
      </c>
      <c r="C332" s="13">
        <v>1.25</v>
      </c>
      <c r="D332" s="39">
        <v>1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 t="s">
        <v>346</v>
      </c>
    </row>
    <row r="333" spans="1:11" x14ac:dyDescent="0.25">
      <c r="A333" s="40"/>
      <c r="B333" s="20" t="s">
        <v>236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49">
        <v>39915</v>
      </c>
    </row>
    <row r="334" spans="1:11" x14ac:dyDescent="0.25">
      <c r="A334" s="23" t="s">
        <v>347</v>
      </c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v>40179</v>
      </c>
      <c r="B335" s="20" t="s">
        <v>49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>
        <v>1</v>
      </c>
      <c r="I335" s="9"/>
      <c r="J335" s="11"/>
      <c r="K335" s="20" t="s">
        <v>349</v>
      </c>
    </row>
    <row r="336" spans="1:11" x14ac:dyDescent="0.25">
      <c r="A336" s="40"/>
      <c r="B336" s="20" t="s">
        <v>49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>
        <v>1</v>
      </c>
      <c r="I336" s="9"/>
      <c r="J336" s="11"/>
      <c r="K336" s="49">
        <v>40239</v>
      </c>
    </row>
    <row r="337" spans="1:11" x14ac:dyDescent="0.25">
      <c r="A337" s="40"/>
      <c r="B337" s="20" t="s">
        <v>348</v>
      </c>
      <c r="C337" s="13">
        <v>1.25</v>
      </c>
      <c r="D337" s="39">
        <v>0.67900000000000005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40210</v>
      </c>
      <c r="B338" s="20" t="s">
        <v>297</v>
      </c>
      <c r="C338" s="13">
        <v>1.25</v>
      </c>
      <c r="D338" s="39">
        <v>1.0669999999999999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1">
        <v>40238</v>
      </c>
      <c r="B339" s="15" t="s">
        <v>60</v>
      </c>
      <c r="C339" s="42"/>
      <c r="D339" s="43"/>
      <c r="E339" s="50"/>
      <c r="F339" s="15"/>
      <c r="G339" s="42" t="str">
        <f>IF(ISBLANK(Table1[[#This Row],[EARNED]]),"",Table1[[#This Row],[EARNED]])</f>
        <v/>
      </c>
      <c r="H339" s="43">
        <v>2</v>
      </c>
      <c r="I339" s="50"/>
      <c r="J339" s="12"/>
      <c r="K339" s="53">
        <v>40515</v>
      </c>
    </row>
    <row r="340" spans="1:11" x14ac:dyDescent="0.25">
      <c r="A340" s="40"/>
      <c r="B340" s="20" t="s">
        <v>236</v>
      </c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 t="s">
        <v>350</v>
      </c>
    </row>
    <row r="341" spans="1:11" x14ac:dyDescent="0.25">
      <c r="A341" s="40"/>
      <c r="B341" s="20" t="s">
        <v>351</v>
      </c>
      <c r="C341" s="13">
        <v>1.25</v>
      </c>
      <c r="D341" s="39">
        <v>1.506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v>40269</v>
      </c>
      <c r="B342" s="20" t="s">
        <v>236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 t="s">
        <v>353</v>
      </c>
    </row>
    <row r="343" spans="1:11" x14ac:dyDescent="0.25">
      <c r="A343" s="40"/>
      <c r="B343" s="20" t="s">
        <v>352</v>
      </c>
      <c r="C343" s="13">
        <v>1.25</v>
      </c>
      <c r="D343" s="39">
        <v>0.28699999999999998</v>
      </c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v>40299</v>
      </c>
      <c r="B344" s="20" t="s">
        <v>49</v>
      </c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>
        <v>1</v>
      </c>
      <c r="I344" s="9"/>
      <c r="J344" s="11"/>
      <c r="K344" s="49">
        <v>40273</v>
      </c>
    </row>
    <row r="345" spans="1:11" x14ac:dyDescent="0.25">
      <c r="A345" s="40"/>
      <c r="B345" s="20" t="s">
        <v>49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1</v>
      </c>
      <c r="I345" s="9"/>
      <c r="J345" s="11"/>
      <c r="K345" s="20" t="s">
        <v>355</v>
      </c>
    </row>
    <row r="346" spans="1:11" x14ac:dyDescent="0.25">
      <c r="A346" s="40"/>
      <c r="B346" s="20" t="s">
        <v>236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 t="s">
        <v>356</v>
      </c>
    </row>
    <row r="347" spans="1:11" x14ac:dyDescent="0.25">
      <c r="A347" s="40"/>
      <c r="B347" s="20" t="s">
        <v>354</v>
      </c>
      <c r="C347" s="13">
        <v>1.25</v>
      </c>
      <c r="D347" s="39">
        <v>0.90400000000000003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40330</v>
      </c>
      <c r="B348" s="20" t="s">
        <v>49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>
        <v>1</v>
      </c>
      <c r="I348" s="9"/>
      <c r="J348" s="11"/>
      <c r="K348" s="20" t="s">
        <v>358</v>
      </c>
    </row>
    <row r="349" spans="1:11" x14ac:dyDescent="0.25">
      <c r="A349" s="40"/>
      <c r="B349" s="20" t="s">
        <v>49</v>
      </c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>
        <v>1</v>
      </c>
      <c r="I349" s="9"/>
      <c r="J349" s="11"/>
      <c r="K349" s="20" t="s">
        <v>359</v>
      </c>
    </row>
    <row r="350" spans="1:11" x14ac:dyDescent="0.25">
      <c r="A350" s="40"/>
      <c r="B350" s="20" t="s">
        <v>357</v>
      </c>
      <c r="C350" s="13">
        <v>1.25</v>
      </c>
      <c r="D350" s="39">
        <v>1.681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40360</v>
      </c>
      <c r="B351" s="20" t="s">
        <v>49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>
        <v>1</v>
      </c>
      <c r="I351" s="9"/>
      <c r="J351" s="11"/>
      <c r="K351" s="20" t="s">
        <v>361</v>
      </c>
    </row>
    <row r="352" spans="1:11" x14ac:dyDescent="0.25">
      <c r="A352" s="40"/>
      <c r="B352" s="20" t="s">
        <v>49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1</v>
      </c>
      <c r="I352" s="9"/>
      <c r="J352" s="11"/>
      <c r="K352" s="20" t="s">
        <v>362</v>
      </c>
    </row>
    <row r="353" spans="1:11" x14ac:dyDescent="0.25">
      <c r="A353" s="40"/>
      <c r="B353" s="20" t="s">
        <v>360</v>
      </c>
      <c r="C353" s="13">
        <v>1.25</v>
      </c>
      <c r="D353" s="39">
        <v>0.28299999999999997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/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>
        <v>40391</v>
      </c>
      <c r="B355" s="20" t="s">
        <v>49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>
        <v>1</v>
      </c>
      <c r="I355" s="9"/>
      <c r="J355" s="11"/>
      <c r="K355" s="49">
        <v>40520</v>
      </c>
    </row>
    <row r="356" spans="1:11" x14ac:dyDescent="0.25">
      <c r="A356" s="40"/>
      <c r="B356" s="20" t="s">
        <v>49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>
        <v>1</v>
      </c>
      <c r="I356" s="9"/>
      <c r="J356" s="11"/>
      <c r="K356" s="20" t="s">
        <v>364</v>
      </c>
    </row>
    <row r="357" spans="1:11" x14ac:dyDescent="0.25">
      <c r="A357" s="41"/>
      <c r="B357" s="15" t="s">
        <v>363</v>
      </c>
      <c r="C357" s="42">
        <v>1.25</v>
      </c>
      <c r="D357" s="43">
        <v>0.67900000000000005</v>
      </c>
      <c r="E357" s="50"/>
      <c r="F357" s="15"/>
      <c r="G357" s="42">
        <f>IF(ISBLANK(Table1[[#This Row],[EARNED]]),"",Table1[[#This Row],[EARNED]])</f>
        <v>1.25</v>
      </c>
      <c r="H357" s="43"/>
      <c r="I357" s="50"/>
      <c r="J357" s="12"/>
      <c r="K357" s="15"/>
    </row>
    <row r="358" spans="1:11" x14ac:dyDescent="0.25">
      <c r="A358" s="40">
        <v>40422</v>
      </c>
      <c r="B358" s="20" t="s">
        <v>310</v>
      </c>
      <c r="C358" s="13"/>
      <c r="D358" s="39">
        <v>2</v>
      </c>
      <c r="E358" s="9"/>
      <c r="F358" s="20"/>
      <c r="G358" s="13" t="str">
        <f>IF(ISBLANK(Table1[[#This Row],[EARNED]]),"",Table1[[#This Row],[EARNED]])</f>
        <v/>
      </c>
      <c r="H358" s="39">
        <v>2</v>
      </c>
      <c r="I358" s="9"/>
      <c r="J358" s="11"/>
      <c r="K358" s="20" t="s">
        <v>366</v>
      </c>
    </row>
    <row r="359" spans="1:11" x14ac:dyDescent="0.25">
      <c r="A359" s="40"/>
      <c r="B359" s="20" t="s">
        <v>365</v>
      </c>
      <c r="C359" s="13">
        <v>1.25</v>
      </c>
      <c r="D359" s="39">
        <v>0.14199999999999999</v>
      </c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40452</v>
      </c>
      <c r="B360" s="20" t="s">
        <v>246</v>
      </c>
      <c r="C360" s="13"/>
      <c r="D360" s="39">
        <v>1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 t="s">
        <v>367</v>
      </c>
    </row>
    <row r="361" spans="1:11" x14ac:dyDescent="0.25">
      <c r="A361" s="40"/>
      <c r="B361" s="20" t="s">
        <v>49</v>
      </c>
      <c r="C361" s="13"/>
      <c r="D361" s="39"/>
      <c r="E361" s="9"/>
      <c r="F361" s="20"/>
      <c r="G361" s="13">
        <v>1</v>
      </c>
      <c r="H361" s="39"/>
      <c r="I361" s="9"/>
      <c r="J361" s="11"/>
      <c r="K361" s="20" t="s">
        <v>368</v>
      </c>
    </row>
    <row r="362" spans="1:11" x14ac:dyDescent="0.25">
      <c r="A362" s="40"/>
      <c r="B362" s="20" t="s">
        <v>369</v>
      </c>
      <c r="C362" s="13">
        <v>1.25</v>
      </c>
      <c r="D362" s="39">
        <v>0.56000000000000005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v>40483</v>
      </c>
      <c r="B363" s="20" t="s">
        <v>60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>
        <v>2</v>
      </c>
      <c r="I363" s="9"/>
      <c r="J363" s="11"/>
      <c r="K363" s="20" t="s">
        <v>372</v>
      </c>
    </row>
    <row r="364" spans="1:11" x14ac:dyDescent="0.25">
      <c r="A364" s="40"/>
      <c r="B364" s="20" t="s">
        <v>370</v>
      </c>
      <c r="C364" s="13"/>
      <c r="D364" s="39">
        <v>3</v>
      </c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 t="s">
        <v>373</v>
      </c>
    </row>
    <row r="365" spans="1:11" x14ac:dyDescent="0.25">
      <c r="A365" s="40"/>
      <c r="B365" s="20" t="s">
        <v>246</v>
      </c>
      <c r="C365" s="13"/>
      <c r="D365" s="39">
        <v>1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 t="s">
        <v>374</v>
      </c>
    </row>
    <row r="366" spans="1:11" x14ac:dyDescent="0.25">
      <c r="A366" s="40"/>
      <c r="B366" s="20" t="s">
        <v>371</v>
      </c>
      <c r="C366" s="13">
        <v>1.25</v>
      </c>
      <c r="D366" s="39">
        <v>0.192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40513</v>
      </c>
      <c r="B367" s="20" t="s">
        <v>49</v>
      </c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49">
        <v>40249</v>
      </c>
    </row>
    <row r="368" spans="1:11" x14ac:dyDescent="0.25">
      <c r="A368" s="40"/>
      <c r="B368" s="20" t="s">
        <v>375</v>
      </c>
      <c r="C368" s="13">
        <v>1.25</v>
      </c>
      <c r="D368" s="39">
        <v>0.63100000000000001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8" t="s">
        <v>376</v>
      </c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>
        <v>40544</v>
      </c>
      <c r="B370" s="20" t="s">
        <v>377</v>
      </c>
      <c r="C370" s="13">
        <v>1.25</v>
      </c>
      <c r="D370" s="39">
        <v>4.8000000000000001E-2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40575</v>
      </c>
      <c r="B371" s="20" t="s">
        <v>236</v>
      </c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 t="s">
        <v>381</v>
      </c>
    </row>
    <row r="372" spans="1:11" x14ac:dyDescent="0.25">
      <c r="A372" s="40"/>
      <c r="B372" s="20" t="s">
        <v>190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>
        <v>3</v>
      </c>
      <c r="I372" s="9"/>
      <c r="J372" s="11"/>
      <c r="K372" s="20" t="s">
        <v>378</v>
      </c>
    </row>
    <row r="373" spans="1:11" x14ac:dyDescent="0.25">
      <c r="A373" s="40"/>
      <c r="B373" s="20" t="s">
        <v>49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>
        <v>1</v>
      </c>
      <c r="I373" s="9"/>
      <c r="J373" s="11"/>
      <c r="K373" s="20" t="s">
        <v>379</v>
      </c>
    </row>
    <row r="374" spans="1:11" x14ac:dyDescent="0.25">
      <c r="A374" s="40"/>
      <c r="B374" s="20" t="s">
        <v>236</v>
      </c>
      <c r="C374" s="13">
        <v>1.25</v>
      </c>
      <c r="D374" s="39">
        <v>6.9000000000000006E-2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 t="s">
        <v>380</v>
      </c>
    </row>
    <row r="375" spans="1:11" x14ac:dyDescent="0.25">
      <c r="A375" s="40"/>
      <c r="B375" s="20" t="s">
        <v>90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>
        <v>40603</v>
      </c>
      <c r="B376" s="20" t="s">
        <v>49</v>
      </c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>
        <v>1</v>
      </c>
      <c r="I376" s="9"/>
      <c r="J376" s="11"/>
      <c r="K376" s="20" t="s">
        <v>383</v>
      </c>
    </row>
    <row r="377" spans="1:11" x14ac:dyDescent="0.25">
      <c r="A377" s="41"/>
      <c r="B377" s="15" t="s">
        <v>49</v>
      </c>
      <c r="C377" s="42"/>
      <c r="D377" s="43"/>
      <c r="E377" s="50"/>
      <c r="F377" s="15"/>
      <c r="G377" s="42" t="str">
        <f>IF(ISBLANK(Table1[[#This Row],[EARNED]]),"",Table1[[#This Row],[EARNED]])</f>
        <v/>
      </c>
      <c r="H377" s="43">
        <v>1</v>
      </c>
      <c r="I377" s="50"/>
      <c r="J377" s="12"/>
      <c r="K377" s="15" t="s">
        <v>384</v>
      </c>
    </row>
    <row r="378" spans="1:11" x14ac:dyDescent="0.25">
      <c r="A378" s="40"/>
      <c r="B378" s="20" t="s">
        <v>382</v>
      </c>
      <c r="C378" s="13">
        <v>1.25</v>
      </c>
      <c r="D378" s="39">
        <v>0.54200000000000004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40634</v>
      </c>
      <c r="B379" s="20" t="s">
        <v>385</v>
      </c>
      <c r="C379" s="13">
        <v>1.25</v>
      </c>
      <c r="D379" s="39">
        <v>9.5000000000000001E-2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40664</v>
      </c>
      <c r="B380" s="20" t="s">
        <v>49</v>
      </c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>
        <v>1</v>
      </c>
      <c r="I380" s="9"/>
      <c r="J380" s="11"/>
      <c r="K380" s="49">
        <v>40791</v>
      </c>
    </row>
    <row r="381" spans="1:11" x14ac:dyDescent="0.25">
      <c r="A381" s="40"/>
      <c r="B381" s="20" t="s">
        <v>386</v>
      </c>
      <c r="C381" s="13">
        <v>0.36199999999999999</v>
      </c>
      <c r="D381" s="39"/>
      <c r="E381" s="9"/>
      <c r="F381" s="20"/>
      <c r="G381" s="13">
        <f>IF(ISBLANK(Table1[[#This Row],[EARNED]]),"",Table1[[#This Row],[EARNED]])</f>
        <v>0.36199999999999999</v>
      </c>
      <c r="H381" s="39"/>
      <c r="I381" s="9"/>
      <c r="J381" s="11"/>
      <c r="K381" s="20"/>
    </row>
    <row r="382" spans="1:11" x14ac:dyDescent="0.25">
      <c r="A382" s="40">
        <v>40695</v>
      </c>
      <c r="B382" s="20" t="s">
        <v>49</v>
      </c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>
        <v>1</v>
      </c>
      <c r="I382" s="9"/>
      <c r="J382" s="11"/>
      <c r="K382" s="49">
        <v>40580</v>
      </c>
    </row>
    <row r="383" spans="1:11" x14ac:dyDescent="0.25">
      <c r="A383" s="40"/>
      <c r="B383" s="20" t="s">
        <v>49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>
        <v>1</v>
      </c>
      <c r="I383" s="9"/>
      <c r="J383" s="11"/>
      <c r="K383" s="49">
        <v>40822</v>
      </c>
    </row>
    <row r="384" spans="1:11" x14ac:dyDescent="0.25">
      <c r="A384" s="40"/>
      <c r="B384" s="20" t="s">
        <v>387</v>
      </c>
      <c r="C384" s="13">
        <v>1.25</v>
      </c>
      <c r="D384" s="39">
        <v>0.34799999999999998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v>40725</v>
      </c>
      <c r="B385" s="20" t="s">
        <v>388</v>
      </c>
      <c r="C385" s="13">
        <v>1.25</v>
      </c>
      <c r="D385" s="39">
        <v>0.60599999999999998</v>
      </c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v>40756</v>
      </c>
      <c r="B386" s="20" t="s">
        <v>49</v>
      </c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>
        <v>1</v>
      </c>
      <c r="I386" s="9"/>
      <c r="J386" s="11"/>
      <c r="K386" s="20" t="s">
        <v>390</v>
      </c>
    </row>
    <row r="387" spans="1:11" x14ac:dyDescent="0.25">
      <c r="A387" s="40"/>
      <c r="B387" s="20" t="s">
        <v>49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>
        <v>1</v>
      </c>
      <c r="I387" s="9"/>
      <c r="J387" s="11"/>
      <c r="K387" s="20" t="s">
        <v>391</v>
      </c>
    </row>
    <row r="388" spans="1:11" x14ac:dyDescent="0.25">
      <c r="A388" s="40"/>
      <c r="B388" s="20" t="s">
        <v>389</v>
      </c>
      <c r="C388" s="13">
        <v>1.25</v>
      </c>
      <c r="D388" s="39">
        <v>1.7370000000000001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v>40787</v>
      </c>
      <c r="B389" s="20" t="s">
        <v>49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>
        <v>1</v>
      </c>
      <c r="I389" s="9"/>
      <c r="J389" s="11"/>
      <c r="K389" s="20" t="s">
        <v>393</v>
      </c>
    </row>
    <row r="390" spans="1:11" x14ac:dyDescent="0.25">
      <c r="A390" s="40"/>
      <c r="B390" s="20" t="s">
        <v>392</v>
      </c>
      <c r="C390" s="13">
        <v>1.25</v>
      </c>
      <c r="D390" s="39">
        <v>0.67100000000000004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v>40817</v>
      </c>
      <c r="B391" s="20" t="s">
        <v>49</v>
      </c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49">
        <v>40826</v>
      </c>
    </row>
    <row r="392" spans="1:11" x14ac:dyDescent="0.25">
      <c r="A392" s="40"/>
      <c r="B392" s="20" t="s">
        <v>236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1</v>
      </c>
      <c r="I392" s="9"/>
      <c r="J392" s="11"/>
      <c r="K392" s="20" t="s">
        <v>395</v>
      </c>
    </row>
    <row r="393" spans="1:11" x14ac:dyDescent="0.25">
      <c r="A393" s="40"/>
      <c r="B393" s="20" t="s">
        <v>246</v>
      </c>
      <c r="C393" s="13"/>
      <c r="D393" s="39">
        <v>1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 t="s">
        <v>396</v>
      </c>
    </row>
    <row r="394" spans="1:11" x14ac:dyDescent="0.25">
      <c r="A394" s="40"/>
      <c r="B394" s="20" t="s">
        <v>49</v>
      </c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>
        <v>1</v>
      </c>
      <c r="I394" s="9"/>
      <c r="J394" s="11"/>
      <c r="K394" s="20" t="s">
        <v>397</v>
      </c>
    </row>
    <row r="395" spans="1:11" x14ac:dyDescent="0.25">
      <c r="A395" s="40"/>
      <c r="B395" s="20" t="s">
        <v>394</v>
      </c>
      <c r="C395" s="13">
        <v>1.25</v>
      </c>
      <c r="D395" s="39">
        <v>0.58699999999999997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1">
        <v>40848</v>
      </c>
      <c r="B396" s="15" t="s">
        <v>371</v>
      </c>
      <c r="C396" s="42">
        <v>1.25</v>
      </c>
      <c r="D396" s="43">
        <v>0.192</v>
      </c>
      <c r="E396" s="50"/>
      <c r="F396" s="15"/>
      <c r="G396" s="42">
        <f>IF(ISBLANK(Table1[[#This Row],[EARNED]]),"",Table1[[#This Row],[EARNED]])</f>
        <v>1.25</v>
      </c>
      <c r="H396" s="43"/>
      <c r="I396" s="50"/>
      <c r="J396" s="12"/>
      <c r="K396" s="15"/>
    </row>
    <row r="397" spans="1:11" x14ac:dyDescent="0.25">
      <c r="A397" s="40">
        <v>40878</v>
      </c>
      <c r="B397" s="20" t="s">
        <v>246</v>
      </c>
      <c r="C397" s="13">
        <v>1.25</v>
      </c>
      <c r="D397" s="39">
        <v>1</v>
      </c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49">
        <v>40798</v>
      </c>
    </row>
    <row r="398" spans="1:11" x14ac:dyDescent="0.25">
      <c r="A398" s="40"/>
      <c r="B398" s="20" t="s">
        <v>370</v>
      </c>
      <c r="C398" s="13"/>
      <c r="D398" s="39">
        <v>3</v>
      </c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 t="s">
        <v>398</v>
      </c>
    </row>
    <row r="399" spans="1:11" x14ac:dyDescent="0.25">
      <c r="A399" s="40"/>
      <c r="B399" s="20" t="s">
        <v>190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3</v>
      </c>
      <c r="I399" s="9"/>
      <c r="J399" s="11"/>
      <c r="K399" s="49" t="s">
        <v>399</v>
      </c>
    </row>
    <row r="400" spans="1:11" x14ac:dyDescent="0.25">
      <c r="A400" s="40"/>
      <c r="B400" s="20" t="s">
        <v>49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>
        <v>1</v>
      </c>
      <c r="I400" s="9"/>
      <c r="J400" s="11"/>
      <c r="K400" s="49">
        <v>40675</v>
      </c>
    </row>
    <row r="401" spans="1:11" x14ac:dyDescent="0.25">
      <c r="A401" s="40"/>
      <c r="B401" s="20" t="s">
        <v>49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>
        <v>1</v>
      </c>
      <c r="I401" s="9"/>
      <c r="J401" s="11"/>
      <c r="K401" s="20" t="s">
        <v>400</v>
      </c>
    </row>
    <row r="402" spans="1:11" x14ac:dyDescent="0.25">
      <c r="A402" s="23" t="s">
        <v>401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>
        <v>40909</v>
      </c>
      <c r="B403" s="20" t="s">
        <v>402</v>
      </c>
      <c r="C403" s="13">
        <v>1.25</v>
      </c>
      <c r="D403" s="39">
        <v>0.93500000000000005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v>40940</v>
      </c>
      <c r="B404" s="20" t="s">
        <v>49</v>
      </c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>
        <v>1</v>
      </c>
      <c r="I404" s="9"/>
      <c r="J404" s="11"/>
      <c r="K404" s="20" t="s">
        <v>404</v>
      </c>
    </row>
    <row r="405" spans="1:11" x14ac:dyDescent="0.25">
      <c r="A405" s="40"/>
      <c r="B405" s="20" t="s">
        <v>403</v>
      </c>
      <c r="C405" s="13">
        <v>1.25</v>
      </c>
      <c r="D405" s="39">
        <v>3.2189999999999999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v>40969</v>
      </c>
      <c r="B406" s="20" t="s">
        <v>236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 t="s">
        <v>406</v>
      </c>
    </row>
    <row r="407" spans="1:11" x14ac:dyDescent="0.25">
      <c r="A407" s="40"/>
      <c r="B407" s="20" t="s">
        <v>236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 t="s">
        <v>407</v>
      </c>
    </row>
    <row r="408" spans="1:11" x14ac:dyDescent="0.25">
      <c r="A408" s="40"/>
      <c r="B408" s="20" t="s">
        <v>49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>
        <v>1</v>
      </c>
      <c r="I408" s="9"/>
      <c r="J408" s="11"/>
      <c r="K408" s="20" t="s">
        <v>408</v>
      </c>
    </row>
    <row r="409" spans="1:11" x14ac:dyDescent="0.25">
      <c r="A409" s="40"/>
      <c r="B409" s="20" t="s">
        <v>49</v>
      </c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>
        <v>1</v>
      </c>
      <c r="I409" s="9"/>
      <c r="J409" s="11"/>
      <c r="K409" s="20" t="s">
        <v>409</v>
      </c>
    </row>
    <row r="410" spans="1:11" x14ac:dyDescent="0.25">
      <c r="A410" s="40"/>
      <c r="B410" s="20" t="s">
        <v>405</v>
      </c>
      <c r="C410" s="13">
        <v>1.25</v>
      </c>
      <c r="D410" s="39">
        <v>0.72099999999999997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v>41000</v>
      </c>
      <c r="B411" s="20" t="s">
        <v>49</v>
      </c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>
        <v>1</v>
      </c>
      <c r="I411" s="9"/>
      <c r="J411" s="11"/>
      <c r="K411" s="49">
        <v>40969</v>
      </c>
    </row>
    <row r="412" spans="1:11" x14ac:dyDescent="0.25">
      <c r="A412" s="40"/>
      <c r="B412" s="20" t="s">
        <v>60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>
        <v>2</v>
      </c>
      <c r="I412" s="9"/>
      <c r="J412" s="11"/>
      <c r="K412" s="20" t="s">
        <v>411</v>
      </c>
    </row>
    <row r="413" spans="1:11" x14ac:dyDescent="0.25">
      <c r="A413" s="40"/>
      <c r="B413" s="20" t="s">
        <v>410</v>
      </c>
      <c r="C413" s="13">
        <v>1.25</v>
      </c>
      <c r="D413" s="39">
        <v>0.72299999999999998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 t="s">
        <v>412</v>
      </c>
    </row>
    <row r="414" spans="1:11" x14ac:dyDescent="0.25">
      <c r="A414" s="40">
        <v>41030</v>
      </c>
      <c r="B414" s="20" t="s">
        <v>49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>
        <v>1</v>
      </c>
      <c r="I414" s="9"/>
      <c r="J414" s="11"/>
      <c r="K414" s="20" t="s">
        <v>414</v>
      </c>
    </row>
    <row r="415" spans="1:11" x14ac:dyDescent="0.25">
      <c r="A415" s="40"/>
      <c r="B415" s="20" t="s">
        <v>60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2</v>
      </c>
      <c r="I415" s="9"/>
      <c r="J415" s="11"/>
      <c r="K415" s="20" t="s">
        <v>415</v>
      </c>
    </row>
    <row r="416" spans="1:11" x14ac:dyDescent="0.25">
      <c r="A416" s="40"/>
      <c r="B416" s="20" t="s">
        <v>413</v>
      </c>
      <c r="C416" s="13">
        <v>1.25</v>
      </c>
      <c r="D416" s="39">
        <v>1.25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/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>
        <v>41061</v>
      </c>
      <c r="B418" s="20" t="s">
        <v>49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49">
        <v>41066</v>
      </c>
    </row>
    <row r="419" spans="1:11" x14ac:dyDescent="0.25">
      <c r="A419" s="40"/>
      <c r="B419" s="20" t="s">
        <v>49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>
        <v>1</v>
      </c>
      <c r="I419" s="9"/>
      <c r="J419" s="11"/>
      <c r="K419" s="20" t="s">
        <v>417</v>
      </c>
    </row>
    <row r="420" spans="1:11" x14ac:dyDescent="0.25">
      <c r="A420" s="41"/>
      <c r="B420" s="15" t="s">
        <v>416</v>
      </c>
      <c r="C420" s="42">
        <v>1.25</v>
      </c>
      <c r="D420" s="43">
        <v>1.121</v>
      </c>
      <c r="E420" s="50"/>
      <c r="F420" s="15"/>
      <c r="G420" s="42">
        <f>IF(ISBLANK(Table1[[#This Row],[EARNED]]),"",Table1[[#This Row],[EARNED]])</f>
        <v>1.25</v>
      </c>
      <c r="H420" s="43"/>
      <c r="I420" s="50"/>
      <c r="J420" s="12"/>
      <c r="K420" s="15"/>
    </row>
    <row r="421" spans="1:11" x14ac:dyDescent="0.25">
      <c r="A421" s="40">
        <v>41091</v>
      </c>
      <c r="B421" s="20" t="s">
        <v>49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>
        <v>1</v>
      </c>
      <c r="I421" s="9"/>
      <c r="J421" s="11"/>
      <c r="K421" s="49">
        <v>41159</v>
      </c>
    </row>
    <row r="422" spans="1:11" x14ac:dyDescent="0.25">
      <c r="A422" s="40"/>
      <c r="B422" s="20" t="s">
        <v>49</v>
      </c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>
        <v>1</v>
      </c>
      <c r="I422" s="9"/>
      <c r="J422" s="11"/>
      <c r="K422" s="49">
        <v>41220</v>
      </c>
    </row>
    <row r="423" spans="1:11" x14ac:dyDescent="0.25">
      <c r="A423" s="40"/>
      <c r="B423" s="20" t="s">
        <v>418</v>
      </c>
      <c r="C423" s="13">
        <v>1.25</v>
      </c>
      <c r="D423" s="39">
        <v>1.169</v>
      </c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v>41122</v>
      </c>
      <c r="B424" s="20" t="s">
        <v>49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49">
        <v>41190</v>
      </c>
    </row>
    <row r="425" spans="1:11" x14ac:dyDescent="0.25">
      <c r="A425" s="40"/>
      <c r="B425" s="20" t="s">
        <v>209</v>
      </c>
      <c r="C425" s="13">
        <v>1.25</v>
      </c>
      <c r="D425" s="39">
        <v>0.76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v>41153</v>
      </c>
      <c r="B426" s="20" t="s">
        <v>49</v>
      </c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>
        <v>1</v>
      </c>
      <c r="I426" s="9"/>
      <c r="J426" s="11"/>
      <c r="K426" s="49">
        <v>40977</v>
      </c>
    </row>
    <row r="427" spans="1:11" x14ac:dyDescent="0.25">
      <c r="A427" s="40"/>
      <c r="B427" s="20" t="s">
        <v>49</v>
      </c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>
        <v>1</v>
      </c>
      <c r="I427" s="9"/>
      <c r="J427" s="11"/>
      <c r="K427" s="49">
        <v>41191</v>
      </c>
    </row>
    <row r="428" spans="1:11" x14ac:dyDescent="0.25">
      <c r="A428" s="40"/>
      <c r="B428" s="20" t="s">
        <v>419</v>
      </c>
      <c r="C428" s="13">
        <v>1.25</v>
      </c>
      <c r="D428" s="39">
        <v>0.66200000000000003</v>
      </c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v>41183</v>
      </c>
      <c r="B429" s="20" t="s">
        <v>49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>
        <v>2</v>
      </c>
      <c r="I429" s="9"/>
      <c r="J429" s="11"/>
      <c r="K429" s="20" t="s">
        <v>421</v>
      </c>
    </row>
    <row r="430" spans="1:11" x14ac:dyDescent="0.25">
      <c r="A430" s="40"/>
      <c r="B430" s="20" t="s">
        <v>310</v>
      </c>
      <c r="C430" s="13"/>
      <c r="D430" s="39">
        <v>2</v>
      </c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 t="s">
        <v>422</v>
      </c>
    </row>
    <row r="431" spans="1:11" x14ac:dyDescent="0.25">
      <c r="A431" s="40"/>
      <c r="B431" s="20" t="s">
        <v>236</v>
      </c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 t="s">
        <v>423</v>
      </c>
    </row>
    <row r="432" spans="1:11" x14ac:dyDescent="0.25">
      <c r="A432" s="40"/>
      <c r="B432" s="20" t="s">
        <v>420</v>
      </c>
      <c r="C432" s="13">
        <v>1.25</v>
      </c>
      <c r="D432" s="39">
        <v>2.246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 t="s">
        <v>423</v>
      </c>
    </row>
    <row r="433" spans="1:11" x14ac:dyDescent="0.25">
      <c r="A433" s="40">
        <v>41214</v>
      </c>
      <c r="B433" s="20" t="s">
        <v>49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1</v>
      </c>
      <c r="I433" s="9"/>
      <c r="J433" s="11"/>
      <c r="K433" s="20" t="s">
        <v>425</v>
      </c>
    </row>
    <row r="434" spans="1:11" x14ac:dyDescent="0.25">
      <c r="A434" s="40"/>
      <c r="B434" s="20" t="s">
        <v>49</v>
      </c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>
        <v>1</v>
      </c>
      <c r="I434" s="9"/>
      <c r="J434" s="11"/>
      <c r="K434" s="49">
        <v>41132</v>
      </c>
    </row>
    <row r="435" spans="1:11" x14ac:dyDescent="0.25">
      <c r="A435" s="41"/>
      <c r="B435" s="15" t="s">
        <v>49</v>
      </c>
      <c r="C435" s="42"/>
      <c r="D435" s="43"/>
      <c r="E435" s="50"/>
      <c r="F435" s="15"/>
      <c r="G435" s="42" t="str">
        <f>IF(ISBLANK(Table1[[#This Row],[EARNED]]),"",Table1[[#This Row],[EARNED]])</f>
        <v/>
      </c>
      <c r="H435" s="43">
        <v>1</v>
      </c>
      <c r="I435" s="50"/>
      <c r="J435" s="12"/>
      <c r="K435" s="15" t="s">
        <v>426</v>
      </c>
    </row>
    <row r="436" spans="1:11" x14ac:dyDescent="0.25">
      <c r="A436" s="40"/>
      <c r="B436" s="20" t="s">
        <v>310</v>
      </c>
      <c r="C436" s="13"/>
      <c r="D436" s="39">
        <v>2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 t="s">
        <v>427</v>
      </c>
    </row>
    <row r="437" spans="1:11" x14ac:dyDescent="0.25">
      <c r="A437" s="40"/>
      <c r="B437" s="20" t="s">
        <v>424</v>
      </c>
      <c r="C437" s="13">
        <v>1.25</v>
      </c>
      <c r="D437" s="39">
        <v>1.306</v>
      </c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v>41244</v>
      </c>
      <c r="B438" s="20" t="s">
        <v>428</v>
      </c>
      <c r="C438" s="13">
        <v>1.25</v>
      </c>
      <c r="D438" s="39">
        <v>2.4830000000000001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23" t="s">
        <v>429</v>
      </c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>
        <v>41275</v>
      </c>
      <c r="B440" s="20" t="s">
        <v>430</v>
      </c>
      <c r="C440" s="13">
        <v>1.25</v>
      </c>
      <c r="D440" s="39">
        <v>2.7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v>41306</v>
      </c>
      <c r="B441" s="20" t="s">
        <v>431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>
        <v>3</v>
      </c>
      <c r="I441" s="9"/>
      <c r="J441" s="11"/>
      <c r="K441" s="20" t="s">
        <v>433</v>
      </c>
    </row>
    <row r="442" spans="1:11" x14ac:dyDescent="0.25">
      <c r="A442" s="40"/>
      <c r="B442" s="20" t="s">
        <v>49</v>
      </c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>
        <v>1</v>
      </c>
      <c r="I442" s="9"/>
      <c r="J442" s="11"/>
      <c r="K442" s="20" t="s">
        <v>432</v>
      </c>
    </row>
    <row r="443" spans="1:11" x14ac:dyDescent="0.25">
      <c r="A443" s="40"/>
      <c r="B443" s="20" t="s">
        <v>278</v>
      </c>
      <c r="C443" s="13">
        <v>1.25</v>
      </c>
      <c r="D443" s="39">
        <v>0.84799999999999998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v>41334</v>
      </c>
      <c r="B444" s="20" t="s">
        <v>49</v>
      </c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>
        <v>1</v>
      </c>
      <c r="I444" s="9"/>
      <c r="J444" s="11"/>
      <c r="K444" s="49">
        <v>41428</v>
      </c>
    </row>
    <row r="445" spans="1:11" x14ac:dyDescent="0.25">
      <c r="A445" s="40"/>
      <c r="B445" s="20" t="s">
        <v>434</v>
      </c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 t="s">
        <v>436</v>
      </c>
    </row>
    <row r="446" spans="1:11" x14ac:dyDescent="0.25">
      <c r="A446" s="40"/>
      <c r="B446" s="20" t="s">
        <v>49</v>
      </c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>
        <v>1</v>
      </c>
      <c r="I446" s="9"/>
      <c r="J446" s="11"/>
      <c r="K446" s="20" t="s">
        <v>437</v>
      </c>
    </row>
    <row r="447" spans="1:11" x14ac:dyDescent="0.25">
      <c r="A447" s="40"/>
      <c r="B447" s="20" t="s">
        <v>435</v>
      </c>
      <c r="C447" s="13">
        <v>1.25</v>
      </c>
      <c r="D447" s="39">
        <v>0.79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41365</v>
      </c>
      <c r="B448" s="20" t="s">
        <v>49</v>
      </c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>
        <v>2</v>
      </c>
      <c r="I448" s="9"/>
      <c r="J448" s="11"/>
      <c r="K448" s="20" t="s">
        <v>441</v>
      </c>
    </row>
    <row r="449" spans="1:11" x14ac:dyDescent="0.25">
      <c r="A449" s="40"/>
      <c r="B449" s="20" t="s">
        <v>438</v>
      </c>
      <c r="C449" s="13">
        <v>1.25</v>
      </c>
      <c r="D449" s="39">
        <v>1.167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1">
        <v>41395</v>
      </c>
      <c r="B450" s="15" t="s">
        <v>49</v>
      </c>
      <c r="C450" s="42"/>
      <c r="D450" s="43"/>
      <c r="E450" s="50"/>
      <c r="F450" s="15"/>
      <c r="G450" s="42" t="str">
        <f>IF(ISBLANK(Table1[[#This Row],[EARNED]]),"",Table1[[#This Row],[EARNED]])</f>
        <v/>
      </c>
      <c r="H450" s="43">
        <v>1</v>
      </c>
      <c r="I450" s="50"/>
      <c r="J450" s="12"/>
      <c r="K450" s="15" t="s">
        <v>440</v>
      </c>
    </row>
    <row r="451" spans="1:11" x14ac:dyDescent="0.25">
      <c r="A451" s="40"/>
      <c r="B451" s="20" t="s">
        <v>439</v>
      </c>
      <c r="C451" s="13">
        <v>1.25</v>
      </c>
      <c r="D451" s="39">
        <v>0.44600000000000001</v>
      </c>
      <c r="E451" s="9"/>
      <c r="F451" s="20"/>
      <c r="G451" s="13">
        <f>IF(ISBLANK(Table1[[#This Row],[EARNED]]),"",Table1[[#This Row],[EARNED]])</f>
        <v>1.25</v>
      </c>
      <c r="H451" s="39">
        <v>2</v>
      </c>
      <c r="I451" s="9"/>
      <c r="J451" s="11"/>
      <c r="K451" s="20" t="s">
        <v>444</v>
      </c>
    </row>
    <row r="452" spans="1:11" x14ac:dyDescent="0.25">
      <c r="A452" s="40">
        <v>41426</v>
      </c>
      <c r="B452" s="20" t="s">
        <v>442</v>
      </c>
      <c r="C452" s="13">
        <v>1.25</v>
      </c>
      <c r="D452" s="39">
        <v>8.0000000000000002E-3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v>41456</v>
      </c>
      <c r="B453" s="20" t="s">
        <v>49</v>
      </c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>
        <v>1</v>
      </c>
      <c r="I453" s="9"/>
      <c r="J453" s="11"/>
      <c r="K453" s="49">
        <v>41524</v>
      </c>
    </row>
    <row r="454" spans="1:11" x14ac:dyDescent="0.25">
      <c r="A454" s="40"/>
      <c r="B454" s="20" t="s">
        <v>236</v>
      </c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 t="s">
        <v>446</v>
      </c>
    </row>
    <row r="455" spans="1:11" x14ac:dyDescent="0.25">
      <c r="A455" s="40"/>
      <c r="B455" s="20" t="s">
        <v>49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1</v>
      </c>
      <c r="I455" s="9"/>
      <c r="J455" s="11"/>
      <c r="K455" s="49" t="s">
        <v>447</v>
      </c>
    </row>
    <row r="456" spans="1:11" x14ac:dyDescent="0.25">
      <c r="A456" s="40"/>
      <c r="B456" s="20" t="s">
        <v>443</v>
      </c>
      <c r="C456" s="13">
        <v>1.25</v>
      </c>
      <c r="D456" s="39">
        <v>1.871</v>
      </c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41487</v>
      </c>
      <c r="B457" s="20" t="s">
        <v>49</v>
      </c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>
        <v>1</v>
      </c>
      <c r="I457" s="9"/>
      <c r="J457" s="11"/>
      <c r="K457" s="49">
        <v>41616</v>
      </c>
    </row>
    <row r="458" spans="1:11" x14ac:dyDescent="0.25">
      <c r="A458" s="40"/>
      <c r="B458" s="20" t="s">
        <v>49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>
        <v>1</v>
      </c>
      <c r="I458" s="9"/>
      <c r="J458" s="11"/>
      <c r="K458" s="20" t="s">
        <v>448</v>
      </c>
    </row>
    <row r="459" spans="1:11" x14ac:dyDescent="0.25">
      <c r="A459" s="40"/>
      <c r="B459" s="20" t="s">
        <v>445</v>
      </c>
      <c r="C459" s="13">
        <v>1.25</v>
      </c>
      <c r="D459" s="39">
        <v>1.325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41518</v>
      </c>
      <c r="B460" s="20" t="s">
        <v>449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>
        <v>1</v>
      </c>
      <c r="I460" s="9"/>
      <c r="J460" s="11"/>
      <c r="K460" s="49">
        <v>41526</v>
      </c>
    </row>
    <row r="461" spans="1:11" x14ac:dyDescent="0.25">
      <c r="A461" s="40"/>
      <c r="B461" s="20" t="s">
        <v>431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3</v>
      </c>
      <c r="I461" s="9"/>
      <c r="J461" s="11"/>
      <c r="K461" s="20" t="s">
        <v>450</v>
      </c>
    </row>
    <row r="462" spans="1:11" x14ac:dyDescent="0.25">
      <c r="A462" s="40"/>
      <c r="B462" s="20" t="s">
        <v>451</v>
      </c>
      <c r="C462" s="13">
        <v>1.25</v>
      </c>
      <c r="D462" s="39">
        <v>0.11700000000000001</v>
      </c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v>41548</v>
      </c>
      <c r="B463" s="20" t="s">
        <v>310</v>
      </c>
      <c r="C463" s="13"/>
      <c r="D463" s="39">
        <v>2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 t="s">
        <v>453</v>
      </c>
    </row>
    <row r="464" spans="1:11" x14ac:dyDescent="0.25">
      <c r="A464" s="40"/>
      <c r="B464" s="20" t="s">
        <v>49</v>
      </c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>
        <v>1</v>
      </c>
      <c r="I464" s="9"/>
      <c r="J464" s="11"/>
      <c r="K464" s="20" t="s">
        <v>454</v>
      </c>
    </row>
    <row r="465" spans="1:11" x14ac:dyDescent="0.25">
      <c r="A465" s="40"/>
      <c r="B465" s="20" t="s">
        <v>49</v>
      </c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>
        <v>1</v>
      </c>
      <c r="I465" s="9"/>
      <c r="J465" s="11"/>
      <c r="K465" s="20" t="s">
        <v>455</v>
      </c>
    </row>
    <row r="466" spans="1:11" x14ac:dyDescent="0.25">
      <c r="A466" s="40"/>
      <c r="B466" s="20" t="s">
        <v>452</v>
      </c>
      <c r="C466" s="13">
        <v>1.25</v>
      </c>
      <c r="D466" s="39">
        <v>1.415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v>41579</v>
      </c>
      <c r="B467" s="20" t="s">
        <v>246</v>
      </c>
      <c r="C467" s="13"/>
      <c r="D467" s="39">
        <v>1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/>
      <c r="B468" s="20" t="s">
        <v>456</v>
      </c>
      <c r="C468" s="13">
        <v>1.25</v>
      </c>
      <c r="D468" s="39">
        <v>0.30199999999999999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 t="s">
        <v>457</v>
      </c>
    </row>
    <row r="469" spans="1:11" x14ac:dyDescent="0.25">
      <c r="A469" s="40">
        <v>41609</v>
      </c>
      <c r="B469" s="20" t="s">
        <v>310</v>
      </c>
      <c r="C469" s="13"/>
      <c r="D469" s="39">
        <v>2</v>
      </c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 t="s">
        <v>459</v>
      </c>
    </row>
    <row r="470" spans="1:11" x14ac:dyDescent="0.25">
      <c r="A470" s="41"/>
      <c r="B470" s="15" t="s">
        <v>458</v>
      </c>
      <c r="C470" s="42">
        <v>1.25</v>
      </c>
      <c r="D470" s="43">
        <v>0.94599999999999995</v>
      </c>
      <c r="E470" s="50"/>
      <c r="F470" s="15"/>
      <c r="G470" s="42">
        <f>IF(ISBLANK(Table1[[#This Row],[EARNED]]),"",Table1[[#This Row],[EARNED]])</f>
        <v>1.25</v>
      </c>
      <c r="H470" s="43"/>
      <c r="I470" s="50"/>
      <c r="J470" s="12"/>
      <c r="K470" s="15"/>
    </row>
    <row r="471" spans="1:11" x14ac:dyDescent="0.25">
      <c r="A471" s="23" t="s">
        <v>460</v>
      </c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>
        <v>41640</v>
      </c>
      <c r="B472" s="20" t="s">
        <v>461</v>
      </c>
      <c r="C472" s="13">
        <v>1.25</v>
      </c>
      <c r="D472" s="39">
        <v>0.63100000000000001</v>
      </c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41671</v>
      </c>
      <c r="B473" s="20" t="s">
        <v>462</v>
      </c>
      <c r="C473" s="13">
        <v>1.25</v>
      </c>
      <c r="D473" s="39">
        <v>0.871</v>
      </c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41699</v>
      </c>
      <c r="B474" s="20" t="s">
        <v>236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 t="s">
        <v>464</v>
      </c>
    </row>
    <row r="475" spans="1:11" x14ac:dyDescent="0.25">
      <c r="A475" s="40"/>
      <c r="B475" s="20" t="s">
        <v>236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 t="s">
        <v>465</v>
      </c>
    </row>
    <row r="476" spans="1:11" x14ac:dyDescent="0.25">
      <c r="A476" s="40"/>
      <c r="B476" s="20" t="s">
        <v>463</v>
      </c>
      <c r="C476" s="13">
        <v>1.25</v>
      </c>
      <c r="D476" s="39">
        <v>1.0249999999999999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41730</v>
      </c>
      <c r="B477" s="20" t="s">
        <v>466</v>
      </c>
      <c r="C477" s="13">
        <v>1.25</v>
      </c>
      <c r="D477" s="39">
        <v>1.0980000000000001</v>
      </c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41760</v>
      </c>
      <c r="B478" s="20" t="s">
        <v>246</v>
      </c>
      <c r="C478" s="13"/>
      <c r="D478" s="39">
        <v>1</v>
      </c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 t="s">
        <v>468</v>
      </c>
    </row>
    <row r="479" spans="1:11" x14ac:dyDescent="0.25">
      <c r="A479" s="40"/>
      <c r="B479" s="20" t="s">
        <v>467</v>
      </c>
      <c r="C479" s="13">
        <v>1.25</v>
      </c>
      <c r="D479" s="39">
        <v>2.6920000000000002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v>41791</v>
      </c>
      <c r="B480" s="20" t="s">
        <v>469</v>
      </c>
      <c r="C480" s="13">
        <v>1.25</v>
      </c>
      <c r="D480" s="39">
        <v>1.827</v>
      </c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41821</v>
      </c>
      <c r="B481" s="20" t="s">
        <v>470</v>
      </c>
      <c r="C481" s="13">
        <v>1.25</v>
      </c>
      <c r="D481" s="39">
        <v>0.13900000000000001</v>
      </c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41852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41883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1">
        <v>41913</v>
      </c>
      <c r="B484" s="15" t="s">
        <v>236</v>
      </c>
      <c r="C484" s="42">
        <v>1.25</v>
      </c>
      <c r="D484" s="43"/>
      <c r="E484" s="50"/>
      <c r="F484" s="15"/>
      <c r="G484" s="42">
        <f>IF(ISBLANK(Table1[[#This Row],[EARNED]]),"",Table1[[#This Row],[EARNED]])</f>
        <v>1.25</v>
      </c>
      <c r="H484" s="43"/>
      <c r="I484" s="50"/>
      <c r="J484" s="12"/>
      <c r="K484" s="15" t="s">
        <v>471</v>
      </c>
    </row>
    <row r="485" spans="1:11" x14ac:dyDescent="0.25">
      <c r="A485" s="40"/>
      <c r="B485" s="20" t="s">
        <v>370</v>
      </c>
      <c r="C485" s="13">
        <v>1.25</v>
      </c>
      <c r="D485" s="39">
        <v>3</v>
      </c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15" t="s">
        <v>472</v>
      </c>
    </row>
    <row r="486" spans="1:11" x14ac:dyDescent="0.25">
      <c r="A486" s="40">
        <v>41944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15"/>
    </row>
    <row r="487" spans="1:11" x14ac:dyDescent="0.25">
      <c r="A487" s="40">
        <v>41974</v>
      </c>
      <c r="B487" s="20" t="s">
        <v>246</v>
      </c>
      <c r="C487" s="13">
        <v>1.25</v>
      </c>
      <c r="D487" s="39">
        <v>1</v>
      </c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15" t="s">
        <v>473</v>
      </c>
    </row>
    <row r="488" spans="1:11" x14ac:dyDescent="0.25">
      <c r="A488" s="48" t="s">
        <v>474</v>
      </c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15"/>
    </row>
    <row r="489" spans="1:11" x14ac:dyDescent="0.25">
      <c r="A489" s="40">
        <v>42005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15"/>
    </row>
    <row r="490" spans="1:11" x14ac:dyDescent="0.25">
      <c r="A490" s="40">
        <v>42036</v>
      </c>
      <c r="B490" s="20" t="s">
        <v>475</v>
      </c>
      <c r="C490" s="13">
        <v>1.25</v>
      </c>
      <c r="D490" s="39">
        <v>0.92700000000000005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42064</v>
      </c>
      <c r="B491" s="20" t="s">
        <v>236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 t="s">
        <v>476</v>
      </c>
    </row>
    <row r="492" spans="1:11" x14ac:dyDescent="0.25">
      <c r="A492" s="40">
        <v>42095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42125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v>42156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v>42186</v>
      </c>
      <c r="B495" s="20" t="s">
        <v>49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>
        <v>1</v>
      </c>
      <c r="I495" s="9"/>
      <c r="J495" s="11"/>
      <c r="K495" s="20" t="s">
        <v>478</v>
      </c>
    </row>
    <row r="496" spans="1:11" x14ac:dyDescent="0.25">
      <c r="A496" s="40"/>
      <c r="B496" s="20" t="s">
        <v>477</v>
      </c>
      <c r="C496" s="13">
        <v>1.25</v>
      </c>
      <c r="D496" s="39">
        <v>1.9039999999999999</v>
      </c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v>42217</v>
      </c>
      <c r="B497" s="20" t="s">
        <v>479</v>
      </c>
      <c r="C497" s="13">
        <v>1.25</v>
      </c>
      <c r="D497" s="39">
        <v>0.67100000000000004</v>
      </c>
      <c r="E497" s="9"/>
      <c r="F497" s="20"/>
      <c r="G497" s="13">
        <f>IF(ISBLANK(Table1[[#This Row],[EARNED]]),"",Table1[[#This Row],[EARNED]])</f>
        <v>1.25</v>
      </c>
      <c r="H497" s="39">
        <v>2</v>
      </c>
      <c r="I497" s="9"/>
      <c r="J497" s="11"/>
      <c r="K497" s="20" t="s">
        <v>480</v>
      </c>
    </row>
    <row r="498" spans="1:11" x14ac:dyDescent="0.25">
      <c r="A498" s="40">
        <v>42248</v>
      </c>
      <c r="B498" s="20" t="s">
        <v>49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1</v>
      </c>
      <c r="I498" s="9"/>
      <c r="J498" s="11"/>
      <c r="K498" s="20" t="s">
        <v>481</v>
      </c>
    </row>
    <row r="499" spans="1:11" x14ac:dyDescent="0.25">
      <c r="A499" s="40"/>
      <c r="B499" s="20" t="s">
        <v>96</v>
      </c>
      <c r="C499" s="13"/>
      <c r="D499" s="39">
        <v>1</v>
      </c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49">
        <v>42045</v>
      </c>
    </row>
    <row r="500" spans="1:11" x14ac:dyDescent="0.25">
      <c r="A500" s="40"/>
      <c r="B500" s="20" t="s">
        <v>49</v>
      </c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>
        <v>1</v>
      </c>
      <c r="I500" s="9"/>
      <c r="J500" s="11"/>
      <c r="K500" s="20" t="s">
        <v>482</v>
      </c>
    </row>
    <row r="501" spans="1:11" x14ac:dyDescent="0.25">
      <c r="A501" s="40"/>
      <c r="B501" s="20" t="s">
        <v>385</v>
      </c>
      <c r="C501" s="13">
        <v>1.25</v>
      </c>
      <c r="D501" s="39">
        <v>9.1999999999999998E-2</v>
      </c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1">
        <v>42278</v>
      </c>
      <c r="B502" s="15" t="s">
        <v>483</v>
      </c>
      <c r="C502" s="42"/>
      <c r="D502" s="43"/>
      <c r="E502" s="50"/>
      <c r="F502" s="15"/>
      <c r="G502" s="42" t="str">
        <f>IF(ISBLANK(Table1[[#This Row],[EARNED]]),"",Table1[[#This Row],[EARNED]])</f>
        <v/>
      </c>
      <c r="H502" s="43">
        <v>4</v>
      </c>
      <c r="I502" s="50"/>
      <c r="J502" s="12"/>
      <c r="K502" s="15" t="s">
        <v>484</v>
      </c>
    </row>
    <row r="503" spans="1:11" x14ac:dyDescent="0.25">
      <c r="A503" s="40"/>
      <c r="B503" s="20" t="s">
        <v>61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 t="s">
        <v>485</v>
      </c>
    </row>
    <row r="504" spans="1:11" x14ac:dyDescent="0.25">
      <c r="A504" s="40"/>
      <c r="B504" s="20" t="s">
        <v>234</v>
      </c>
      <c r="C504" s="13">
        <v>1.25</v>
      </c>
      <c r="D504" s="39">
        <v>1.81</v>
      </c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v>42309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/>
      <c r="B506" s="20" t="s">
        <v>236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>
        <v>1</v>
      </c>
      <c r="I506" s="9"/>
      <c r="J506" s="11"/>
      <c r="K506" s="20" t="s">
        <v>487</v>
      </c>
    </row>
    <row r="507" spans="1:11" x14ac:dyDescent="0.25">
      <c r="A507" s="40"/>
      <c r="B507" s="20" t="s">
        <v>486</v>
      </c>
      <c r="C507" s="13">
        <v>1.25</v>
      </c>
      <c r="D507" s="39">
        <v>3.3650000000000002</v>
      </c>
      <c r="E507" s="9"/>
      <c r="F507" s="20"/>
      <c r="G507" s="13">
        <f>IF(ISBLANK(Table1[[#This Row],[EARNED]]),"",Table1[[#This Row],[EARNED]])</f>
        <v>1.25</v>
      </c>
      <c r="H507" s="39">
        <v>1</v>
      </c>
      <c r="I507" s="9"/>
      <c r="J507" s="11"/>
      <c r="K507" s="20" t="s">
        <v>488</v>
      </c>
    </row>
    <row r="508" spans="1:11" x14ac:dyDescent="0.25">
      <c r="A508" s="40">
        <v>42339</v>
      </c>
      <c r="B508" s="20" t="s">
        <v>489</v>
      </c>
      <c r="C508" s="13"/>
      <c r="D508" s="39">
        <v>3</v>
      </c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 t="s">
        <v>491</v>
      </c>
    </row>
    <row r="509" spans="1:11" x14ac:dyDescent="0.25">
      <c r="A509" s="40"/>
      <c r="B509" s="20" t="s">
        <v>490</v>
      </c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>
        <v>14</v>
      </c>
      <c r="I509" s="9"/>
      <c r="J509" s="11"/>
      <c r="K509" s="20" t="s">
        <v>492</v>
      </c>
    </row>
    <row r="510" spans="1:11" x14ac:dyDescent="0.25">
      <c r="A510" s="40"/>
      <c r="B510" s="20" t="s">
        <v>246</v>
      </c>
      <c r="C510" s="13">
        <v>1.25</v>
      </c>
      <c r="D510" s="39">
        <v>1</v>
      </c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23" t="s">
        <v>493</v>
      </c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25">
      <c r="A512" s="40">
        <v>42370</v>
      </c>
      <c r="B512" s="20" t="s">
        <v>236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 t="s">
        <v>495</v>
      </c>
    </row>
    <row r="513" spans="1:12" x14ac:dyDescent="0.25">
      <c r="A513" s="40"/>
      <c r="B513" s="20" t="s">
        <v>494</v>
      </c>
      <c r="C513" s="13">
        <v>1.25</v>
      </c>
      <c r="D513" s="39">
        <v>0.97099999999999997</v>
      </c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2" x14ac:dyDescent="0.25">
      <c r="A514" s="40">
        <v>42401</v>
      </c>
      <c r="B514" s="20" t="s">
        <v>496</v>
      </c>
      <c r="C514" s="13">
        <v>1.25</v>
      </c>
      <c r="D514" s="39">
        <v>1.425</v>
      </c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2" x14ac:dyDescent="0.25">
      <c r="A515" s="40">
        <v>42430</v>
      </c>
      <c r="B515" s="20" t="s">
        <v>49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>
        <v>1</v>
      </c>
      <c r="I515" s="9"/>
      <c r="J515" s="11"/>
      <c r="K515" s="20" t="s">
        <v>499</v>
      </c>
    </row>
    <row r="516" spans="1:12" x14ac:dyDescent="0.25">
      <c r="A516" s="41"/>
      <c r="B516" s="15" t="s">
        <v>236</v>
      </c>
      <c r="C516" s="42"/>
      <c r="D516" s="43"/>
      <c r="E516" s="50"/>
      <c r="F516" s="15"/>
      <c r="G516" s="42" t="str">
        <f>IF(ISBLANK(Table1[[#This Row],[EARNED]]),"",Table1[[#This Row],[EARNED]])</f>
        <v/>
      </c>
      <c r="H516" s="43"/>
      <c r="I516" s="50"/>
      <c r="J516" s="12"/>
      <c r="K516" s="15" t="s">
        <v>498</v>
      </c>
    </row>
    <row r="517" spans="1:12" x14ac:dyDescent="0.25">
      <c r="A517" s="40"/>
      <c r="B517" s="20" t="s">
        <v>497</v>
      </c>
      <c r="C517" s="13">
        <v>1.25</v>
      </c>
      <c r="D517" s="39">
        <v>0.90800000000000003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2" x14ac:dyDescent="0.25">
      <c r="A518" s="40">
        <v>42461</v>
      </c>
      <c r="B518" s="20" t="s">
        <v>49</v>
      </c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>
        <v>1</v>
      </c>
      <c r="I518" s="9"/>
      <c r="J518" s="11"/>
      <c r="K518" s="52" t="s">
        <v>503</v>
      </c>
    </row>
    <row r="519" spans="1:12" x14ac:dyDescent="0.25">
      <c r="A519" s="40"/>
      <c r="B519" s="20" t="s">
        <v>500</v>
      </c>
      <c r="C519" s="13">
        <v>1.23</v>
      </c>
      <c r="D519" s="39">
        <v>1.7769999999999999</v>
      </c>
      <c r="E519" s="9"/>
      <c r="F519" s="20"/>
      <c r="G519" s="13">
        <f>IF(ISBLANK(Table1[[#This Row],[EARNED]]),"",Table1[[#This Row],[EARNED]])</f>
        <v>1.23</v>
      </c>
      <c r="H519" s="39"/>
      <c r="I519" s="9"/>
      <c r="J519" s="11"/>
      <c r="K519" s="20"/>
    </row>
    <row r="520" spans="1:12" x14ac:dyDescent="0.25">
      <c r="A520" s="40">
        <v>42491</v>
      </c>
      <c r="B520" s="20" t="s">
        <v>49</v>
      </c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>
        <v>1</v>
      </c>
      <c r="I520" s="9"/>
      <c r="J520" s="11"/>
      <c r="K520" s="20" t="s">
        <v>502</v>
      </c>
    </row>
    <row r="521" spans="1:12" x14ac:dyDescent="0.25">
      <c r="A521" s="40"/>
      <c r="B521" s="20" t="s">
        <v>501</v>
      </c>
      <c r="C521" s="13">
        <v>1.25</v>
      </c>
      <c r="D521" s="39">
        <v>3.0059999999999998</v>
      </c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2" x14ac:dyDescent="0.25">
      <c r="A522" s="40">
        <v>42522</v>
      </c>
      <c r="B522" s="20" t="s">
        <v>49</v>
      </c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>
        <v>1</v>
      </c>
      <c r="I522" s="9"/>
      <c r="J522" s="11"/>
      <c r="K522" s="20" t="s">
        <v>505</v>
      </c>
    </row>
    <row r="523" spans="1:12" x14ac:dyDescent="0.25">
      <c r="A523" s="40"/>
      <c r="B523" s="20" t="s">
        <v>504</v>
      </c>
      <c r="C523" s="13">
        <v>1.25</v>
      </c>
      <c r="D523" s="39">
        <v>0.85399999999999998</v>
      </c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2" x14ac:dyDescent="0.25">
      <c r="A524" s="40">
        <v>42552</v>
      </c>
      <c r="B524" s="20" t="s">
        <v>506</v>
      </c>
      <c r="C524" s="13">
        <v>1.25</v>
      </c>
      <c r="D524" s="39">
        <v>1.85</v>
      </c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2" x14ac:dyDescent="0.25">
      <c r="A525" s="40">
        <v>42583</v>
      </c>
      <c r="B525" s="20" t="s">
        <v>49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>
        <v>1</v>
      </c>
      <c r="I525" s="9"/>
      <c r="J525" s="11"/>
      <c r="K525" s="20" t="s">
        <v>508</v>
      </c>
    </row>
    <row r="526" spans="1:12" x14ac:dyDescent="0.25">
      <c r="A526" s="40"/>
      <c r="B526" s="20" t="s">
        <v>507</v>
      </c>
      <c r="C526" s="13">
        <v>1.25</v>
      </c>
      <c r="D526" s="39">
        <v>0.65600000000000003</v>
      </c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2" x14ac:dyDescent="0.25">
      <c r="A527" s="40">
        <v>42614</v>
      </c>
      <c r="B527" s="20" t="s">
        <v>60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>
        <v>2</v>
      </c>
      <c r="I527" s="9"/>
      <c r="J527" s="11"/>
      <c r="K527" s="20" t="s">
        <v>510</v>
      </c>
    </row>
    <row r="528" spans="1:12" x14ac:dyDescent="0.25">
      <c r="A528" s="40"/>
      <c r="B528" s="20" t="s">
        <v>509</v>
      </c>
      <c r="C528" s="13">
        <v>1.25</v>
      </c>
      <c r="D528" s="39">
        <v>1.137</v>
      </c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  <c r="L528" s="11"/>
    </row>
    <row r="529" spans="1:11" x14ac:dyDescent="0.25">
      <c r="A529" s="40">
        <v>42644</v>
      </c>
      <c r="B529" s="20" t="s">
        <v>49</v>
      </c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>
        <v>2</v>
      </c>
      <c r="I529" s="9"/>
      <c r="J529" s="11"/>
      <c r="K529" s="20" t="s">
        <v>512</v>
      </c>
    </row>
    <row r="530" spans="1:11" x14ac:dyDescent="0.25">
      <c r="A530" s="40"/>
      <c r="B530" s="20" t="s">
        <v>511</v>
      </c>
      <c r="C530" s="13">
        <v>1.25</v>
      </c>
      <c r="D530" s="39">
        <v>0.60799999999999998</v>
      </c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v>42675</v>
      </c>
      <c r="B531" s="20" t="s">
        <v>230</v>
      </c>
      <c r="C531" s="13"/>
      <c r="D531" s="39">
        <v>3</v>
      </c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 t="s">
        <v>514</v>
      </c>
    </row>
    <row r="532" spans="1:11" x14ac:dyDescent="0.25">
      <c r="A532" s="40"/>
      <c r="B532" s="20" t="s">
        <v>513</v>
      </c>
      <c r="C532" s="13">
        <v>1.25</v>
      </c>
      <c r="D532" s="39">
        <v>2.35</v>
      </c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0">
        <v>42705</v>
      </c>
      <c r="B533" s="20" t="s">
        <v>310</v>
      </c>
      <c r="C533" s="13"/>
      <c r="D533" s="39">
        <v>2</v>
      </c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1"/>
      <c r="B534" s="15" t="s">
        <v>515</v>
      </c>
      <c r="C534" s="42">
        <v>1.25</v>
      </c>
      <c r="D534" s="43">
        <v>2.2349999999999999</v>
      </c>
      <c r="E534" s="50"/>
      <c r="F534" s="15"/>
      <c r="G534" s="42">
        <f>IF(ISBLANK(Table1[[#This Row],[EARNED]]),"",Table1[[#This Row],[EARNED]])</f>
        <v>1.25</v>
      </c>
      <c r="H534" s="43"/>
      <c r="I534" s="50"/>
      <c r="J534" s="12"/>
      <c r="K534" s="15" t="s">
        <v>516</v>
      </c>
    </row>
    <row r="535" spans="1:11" x14ac:dyDescent="0.25">
      <c r="A535" s="23" t="s">
        <v>517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15"/>
    </row>
    <row r="536" spans="1:11" x14ac:dyDescent="0.25">
      <c r="A536" s="40">
        <v>42736</v>
      </c>
      <c r="B536" s="20" t="s">
        <v>60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>
        <v>2</v>
      </c>
      <c r="I536" s="9"/>
      <c r="J536" s="11"/>
      <c r="K536" s="15" t="s">
        <v>518</v>
      </c>
    </row>
    <row r="537" spans="1:11" x14ac:dyDescent="0.25">
      <c r="A537" s="40">
        <v>42767</v>
      </c>
      <c r="B537" s="20" t="s">
        <v>236</v>
      </c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15" t="s">
        <v>519</v>
      </c>
    </row>
    <row r="538" spans="1:11" x14ac:dyDescent="0.25">
      <c r="A538" s="40">
        <v>42795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15"/>
    </row>
    <row r="539" spans="1:11" x14ac:dyDescent="0.25">
      <c r="A539" s="40">
        <v>42826</v>
      </c>
      <c r="B539" s="20" t="s">
        <v>49</v>
      </c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>
        <v>1</v>
      </c>
      <c r="I539" s="9"/>
      <c r="J539" s="11"/>
      <c r="K539" s="53">
        <v>42859</v>
      </c>
    </row>
    <row r="540" spans="1:11" x14ac:dyDescent="0.25">
      <c r="A540" s="40"/>
      <c r="B540" s="20" t="s">
        <v>49</v>
      </c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>
        <v>1</v>
      </c>
      <c r="I540" s="9"/>
      <c r="J540" s="11"/>
      <c r="K540" s="15" t="s">
        <v>520</v>
      </c>
    </row>
    <row r="541" spans="1:11" x14ac:dyDescent="0.25">
      <c r="A541" s="40">
        <v>42856</v>
      </c>
      <c r="B541" s="20" t="s">
        <v>49</v>
      </c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>
        <v>1</v>
      </c>
      <c r="I541" s="9"/>
      <c r="J541" s="11"/>
      <c r="K541" s="53">
        <v>42860</v>
      </c>
    </row>
    <row r="542" spans="1:11" x14ac:dyDescent="0.25">
      <c r="A542" s="40"/>
      <c r="B542" s="20" t="s">
        <v>236</v>
      </c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 t="s">
        <v>521</v>
      </c>
    </row>
    <row r="543" spans="1:11" x14ac:dyDescent="0.25">
      <c r="A543" s="40"/>
      <c r="B543" s="20" t="s">
        <v>236</v>
      </c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 t="s">
        <v>522</v>
      </c>
    </row>
    <row r="544" spans="1:11" x14ac:dyDescent="0.25">
      <c r="A544" s="40">
        <v>42887</v>
      </c>
      <c r="B544" s="20" t="s">
        <v>49</v>
      </c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>
        <v>1</v>
      </c>
      <c r="I544" s="9"/>
      <c r="J544" s="11"/>
      <c r="K544" s="20" t="s">
        <v>523</v>
      </c>
    </row>
    <row r="545" spans="1:11" x14ac:dyDescent="0.25">
      <c r="A545" s="40">
        <v>42917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0">
        <v>42948</v>
      </c>
      <c r="B546" s="20" t="s">
        <v>49</v>
      </c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>
        <v>1</v>
      </c>
      <c r="I546" s="9"/>
      <c r="J546" s="11"/>
      <c r="K546" s="49">
        <v>42743</v>
      </c>
    </row>
    <row r="547" spans="1:11" x14ac:dyDescent="0.25">
      <c r="A547" s="40"/>
      <c r="B547" s="20" t="s">
        <v>60</v>
      </c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>
        <v>2</v>
      </c>
      <c r="I547" s="9"/>
      <c r="J547" s="11"/>
      <c r="K547" s="20" t="s">
        <v>524</v>
      </c>
    </row>
    <row r="548" spans="1:11" x14ac:dyDescent="0.25">
      <c r="A548" s="40"/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>
        <v>42979</v>
      </c>
      <c r="B549" s="20" t="s">
        <v>61</v>
      </c>
      <c r="C549" s="13"/>
      <c r="D549" s="39">
        <v>2</v>
      </c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 t="s">
        <v>525</v>
      </c>
    </row>
    <row r="550" spans="1:11" x14ac:dyDescent="0.25">
      <c r="A550" s="40"/>
      <c r="B550" s="20" t="s">
        <v>49</v>
      </c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>
        <v>1</v>
      </c>
      <c r="I550" s="9"/>
      <c r="J550" s="11"/>
      <c r="K550" s="20" t="s">
        <v>526</v>
      </c>
    </row>
    <row r="551" spans="1:11" x14ac:dyDescent="0.25">
      <c r="A551" s="40">
        <v>43009</v>
      </c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25">
      <c r="A552" s="40">
        <v>43040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25">
      <c r="A553" s="41">
        <v>43070</v>
      </c>
      <c r="B553" s="15" t="s">
        <v>49</v>
      </c>
      <c r="C553" s="42"/>
      <c r="D553" s="43"/>
      <c r="E553" s="50"/>
      <c r="F553" s="15"/>
      <c r="G553" s="42" t="str">
        <f>IF(ISBLANK(Table1[[#This Row],[EARNED]]),"",Table1[[#This Row],[EARNED]])</f>
        <v/>
      </c>
      <c r="H553" s="43"/>
      <c r="I553" s="50"/>
      <c r="J553" s="12"/>
      <c r="K553" s="53">
        <v>42959</v>
      </c>
    </row>
    <row r="554" spans="1:11" x14ac:dyDescent="0.25">
      <c r="A554" s="40"/>
      <c r="B554" s="20" t="s">
        <v>230</v>
      </c>
      <c r="C554" s="13">
        <v>1.25</v>
      </c>
      <c r="D554" s="39">
        <v>3</v>
      </c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 t="s">
        <v>527</v>
      </c>
    </row>
    <row r="555" spans="1:11" x14ac:dyDescent="0.25">
      <c r="A555" s="23" t="s">
        <v>528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>
        <v>43101</v>
      </c>
      <c r="B556" s="20" t="s">
        <v>434</v>
      </c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 t="s">
        <v>529</v>
      </c>
    </row>
    <row r="557" spans="1:11" x14ac:dyDescent="0.25">
      <c r="A557" s="40"/>
      <c r="B557" s="20" t="s">
        <v>60</v>
      </c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>
        <v>2</v>
      </c>
      <c r="I557" s="9"/>
      <c r="J557" s="11"/>
      <c r="K557" s="20" t="s">
        <v>530</v>
      </c>
    </row>
    <row r="558" spans="1:11" x14ac:dyDescent="0.25">
      <c r="A558" s="40">
        <v>43132</v>
      </c>
      <c r="B558" s="20"/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25">
      <c r="A559" s="40">
        <v>43160</v>
      </c>
      <c r="B559" s="20" t="s">
        <v>236</v>
      </c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 t="s">
        <v>531</v>
      </c>
    </row>
    <row r="560" spans="1:11" x14ac:dyDescent="0.25">
      <c r="A560" s="40">
        <v>43191</v>
      </c>
      <c r="B560" s="20" t="s">
        <v>60</v>
      </c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>
        <v>2</v>
      </c>
      <c r="I560" s="9"/>
      <c r="J560" s="11"/>
      <c r="K560" s="20" t="s">
        <v>532</v>
      </c>
    </row>
    <row r="561" spans="1:11" x14ac:dyDescent="0.25">
      <c r="A561" s="40"/>
      <c r="B561" s="20" t="s">
        <v>49</v>
      </c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>
        <v>1</v>
      </c>
      <c r="I561" s="9"/>
      <c r="J561" s="11"/>
      <c r="K561" s="20" t="s">
        <v>533</v>
      </c>
    </row>
    <row r="562" spans="1:11" x14ac:dyDescent="0.25">
      <c r="A562" s="40">
        <v>43221</v>
      </c>
      <c r="B562" s="20" t="s">
        <v>49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>
        <v>1</v>
      </c>
      <c r="I562" s="9"/>
      <c r="J562" s="11"/>
      <c r="K562" s="20" t="s">
        <v>533</v>
      </c>
    </row>
    <row r="563" spans="1:11" x14ac:dyDescent="0.25">
      <c r="A563" s="40"/>
      <c r="B563" s="20" t="s">
        <v>49</v>
      </c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>
        <v>1</v>
      </c>
      <c r="I563" s="9"/>
      <c r="J563" s="11"/>
      <c r="K563" s="20" t="s">
        <v>534</v>
      </c>
    </row>
    <row r="564" spans="1:11" x14ac:dyDescent="0.25">
      <c r="A564" s="40"/>
      <c r="B564" s="20" t="s">
        <v>49</v>
      </c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>
        <v>1</v>
      </c>
      <c r="I564" s="9"/>
      <c r="J564" s="11"/>
      <c r="K564" s="49">
        <v>43258</v>
      </c>
    </row>
    <row r="565" spans="1:11" x14ac:dyDescent="0.25">
      <c r="A565" s="40">
        <v>43252</v>
      </c>
      <c r="B565" s="20"/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v>43282</v>
      </c>
      <c r="B566" s="20" t="s">
        <v>49</v>
      </c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>
        <v>1</v>
      </c>
      <c r="I566" s="9"/>
      <c r="J566" s="11"/>
      <c r="K566" s="20" t="s">
        <v>535</v>
      </c>
    </row>
    <row r="567" spans="1:11" x14ac:dyDescent="0.25">
      <c r="A567" s="41">
        <v>43313</v>
      </c>
      <c r="B567" s="15" t="s">
        <v>49</v>
      </c>
      <c r="C567" s="42"/>
      <c r="D567" s="43"/>
      <c r="E567" s="50"/>
      <c r="F567" s="15"/>
      <c r="G567" s="42" t="str">
        <f>IF(ISBLANK(Table1[[#This Row],[EARNED]]),"",Table1[[#This Row],[EARNED]])</f>
        <v/>
      </c>
      <c r="H567" s="43">
        <v>1</v>
      </c>
      <c r="I567" s="50"/>
      <c r="J567" s="12"/>
      <c r="K567" s="53">
        <v>43289</v>
      </c>
    </row>
    <row r="568" spans="1:11" x14ac:dyDescent="0.25">
      <c r="A568" s="40"/>
      <c r="B568" s="20" t="s">
        <v>49</v>
      </c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>
        <v>1</v>
      </c>
      <c r="I568" s="9"/>
      <c r="J568" s="11"/>
      <c r="K568" s="49">
        <v>43168</v>
      </c>
    </row>
    <row r="569" spans="1:11" x14ac:dyDescent="0.25">
      <c r="A569" s="40"/>
      <c r="B569" s="20" t="s">
        <v>49</v>
      </c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>
        <v>1</v>
      </c>
      <c r="I569" s="9"/>
      <c r="J569" s="11"/>
      <c r="K569" s="20" t="s">
        <v>536</v>
      </c>
    </row>
    <row r="570" spans="1:11" x14ac:dyDescent="0.25">
      <c r="A570" s="40">
        <v>43344</v>
      </c>
      <c r="B570" s="20" t="s">
        <v>230</v>
      </c>
      <c r="C570" s="13">
        <v>1.25</v>
      </c>
      <c r="D570" s="39">
        <v>3</v>
      </c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 t="s">
        <v>537</v>
      </c>
    </row>
    <row r="571" spans="1:11" x14ac:dyDescent="0.25">
      <c r="A571" s="40">
        <v>43374</v>
      </c>
      <c r="B571" s="20" t="s">
        <v>49</v>
      </c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>
        <v>1</v>
      </c>
      <c r="I571" s="9"/>
      <c r="J571" s="11"/>
      <c r="K571" s="49">
        <v>43374</v>
      </c>
    </row>
    <row r="572" spans="1:11" x14ac:dyDescent="0.25">
      <c r="A572" s="40"/>
      <c r="B572" s="20" t="s">
        <v>49</v>
      </c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>
        <v>1</v>
      </c>
      <c r="I572" s="9"/>
      <c r="J572" s="11"/>
      <c r="K572" s="20" t="s">
        <v>538</v>
      </c>
    </row>
    <row r="573" spans="1:11" x14ac:dyDescent="0.25">
      <c r="A573" s="40"/>
      <c r="B573" s="20" t="s">
        <v>49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>
        <v>1</v>
      </c>
      <c r="I573" s="9"/>
      <c r="J573" s="11"/>
      <c r="K573" s="20" t="s">
        <v>539</v>
      </c>
    </row>
    <row r="574" spans="1:11" x14ac:dyDescent="0.25">
      <c r="A574" s="40">
        <v>43405</v>
      </c>
      <c r="B574" s="20"/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20"/>
    </row>
    <row r="575" spans="1:11" x14ac:dyDescent="0.25">
      <c r="A575" s="40">
        <v>43435</v>
      </c>
      <c r="B575" s="20" t="s">
        <v>61</v>
      </c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 t="s">
        <v>540</v>
      </c>
    </row>
    <row r="576" spans="1:11" x14ac:dyDescent="0.25">
      <c r="A576" s="41"/>
      <c r="B576" s="15" t="s">
        <v>49</v>
      </c>
      <c r="C576" s="42">
        <v>1.25</v>
      </c>
      <c r="D576" s="43"/>
      <c r="E576" s="50"/>
      <c r="F576" s="15"/>
      <c r="G576" s="42">
        <f>IF(ISBLANK(Table1[[#This Row],[EARNED]]),"",Table1[[#This Row],[EARNED]])</f>
        <v>1.25</v>
      </c>
      <c r="H576" s="43">
        <v>1</v>
      </c>
      <c r="I576" s="50"/>
      <c r="J576" s="12"/>
      <c r="K576" s="15" t="s">
        <v>541</v>
      </c>
    </row>
    <row r="577" spans="1:11" x14ac:dyDescent="0.25">
      <c r="A577" s="48" t="s">
        <v>542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>
        <v>43466</v>
      </c>
      <c r="B578" s="20"/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20"/>
    </row>
    <row r="579" spans="1:11" x14ac:dyDescent="0.25">
      <c r="A579" s="40">
        <v>43497</v>
      </c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25">
      <c r="A580" s="40">
        <v>43525</v>
      </c>
      <c r="B580" s="20" t="s">
        <v>236</v>
      </c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 t="s">
        <v>543</v>
      </c>
    </row>
    <row r="581" spans="1:11" x14ac:dyDescent="0.25">
      <c r="A581" s="40">
        <v>43556</v>
      </c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25">
      <c r="A582" s="40">
        <v>43586</v>
      </c>
      <c r="B582" s="20"/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25">
      <c r="A583" s="41">
        <v>43617</v>
      </c>
      <c r="B583" s="15" t="s">
        <v>434</v>
      </c>
      <c r="C583" s="13">
        <v>1.25</v>
      </c>
      <c r="D583" s="43"/>
      <c r="E583" s="50"/>
      <c r="F583" s="15"/>
      <c r="G583" s="42">
        <f>IF(ISBLANK(Table1[[#This Row],[EARNED]]),"",Table1[[#This Row],[EARNED]])</f>
        <v>1.25</v>
      </c>
      <c r="H583" s="43"/>
      <c r="I583" s="50"/>
      <c r="J583" s="12"/>
      <c r="K583" s="15" t="s">
        <v>544</v>
      </c>
    </row>
    <row r="584" spans="1:11" x14ac:dyDescent="0.25">
      <c r="A584" s="40">
        <v>43647</v>
      </c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25">
      <c r="A585" s="40">
        <v>43678</v>
      </c>
      <c r="B585" s="20" t="s">
        <v>49</v>
      </c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20" t="s">
        <v>545</v>
      </c>
    </row>
    <row r="586" spans="1:11" x14ac:dyDescent="0.25">
      <c r="A586" s="40">
        <v>43709</v>
      </c>
      <c r="B586" s="20"/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25">
      <c r="A587" s="40">
        <v>43739</v>
      </c>
      <c r="B587" s="20" t="s">
        <v>230</v>
      </c>
      <c r="C587" s="13">
        <v>1.25</v>
      </c>
      <c r="D587" s="39">
        <v>3</v>
      </c>
      <c r="E587" s="9"/>
      <c r="F587" s="20"/>
      <c r="G587" s="13">
        <f>IF(ISBLANK(Table1[[#This Row],[EARNED]]),"",Table1[[#This Row],[EARNED]])</f>
        <v>1.25</v>
      </c>
      <c r="H587" s="39"/>
      <c r="I587" s="9"/>
      <c r="J587" s="11"/>
      <c r="K587" s="20" t="s">
        <v>546</v>
      </c>
    </row>
    <row r="588" spans="1:11" x14ac:dyDescent="0.25">
      <c r="A588" s="40">
        <v>43770</v>
      </c>
      <c r="B588" s="20"/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25">
      <c r="A589" s="40">
        <v>43800</v>
      </c>
      <c r="B589" s="20" t="s">
        <v>310</v>
      </c>
      <c r="C589" s="13">
        <v>1.25</v>
      </c>
      <c r="D589" s="39">
        <v>2</v>
      </c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25">
      <c r="A590" s="23" t="s">
        <v>547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1">
        <v>43831</v>
      </c>
      <c r="B591" s="15" t="s">
        <v>548</v>
      </c>
      <c r="C591" s="42">
        <v>1.25</v>
      </c>
      <c r="D591" s="43"/>
      <c r="E591" s="50"/>
      <c r="F591" s="15"/>
      <c r="G591" s="42">
        <f>IF(ISBLANK(Table1[[#This Row],[EARNED]]),"",Table1[[#This Row],[EARNED]])</f>
        <v>1.25</v>
      </c>
      <c r="H591" s="43"/>
      <c r="I591" s="50"/>
      <c r="J591" s="12"/>
      <c r="K591" s="15" t="s">
        <v>549</v>
      </c>
    </row>
    <row r="592" spans="1:11" x14ac:dyDescent="0.25">
      <c r="A592" s="40">
        <v>43862</v>
      </c>
      <c r="B592" s="20"/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20"/>
    </row>
    <row r="593" spans="1:11" x14ac:dyDescent="0.25">
      <c r="A593" s="40">
        <v>43891</v>
      </c>
      <c r="B593" s="20"/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/>
      <c r="I593" s="9"/>
      <c r="J593" s="11"/>
      <c r="K593" s="20"/>
    </row>
    <row r="594" spans="1:11" x14ac:dyDescent="0.25">
      <c r="A594" s="40">
        <v>43922</v>
      </c>
      <c r="B594" s="20"/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/>
      <c r="I594" s="9"/>
      <c r="J594" s="11"/>
      <c r="K594" s="20"/>
    </row>
    <row r="595" spans="1:11" x14ac:dyDescent="0.25">
      <c r="A595" s="41">
        <v>43952</v>
      </c>
      <c r="B595" s="15"/>
      <c r="C595" s="42">
        <v>1.25</v>
      </c>
      <c r="D595" s="43"/>
      <c r="E595" s="50"/>
      <c r="F595" s="15"/>
      <c r="G595" s="42">
        <f>IF(ISBLANK(Table1[[#This Row],[EARNED]]),"",Table1[[#This Row],[EARNED]])</f>
        <v>1.25</v>
      </c>
      <c r="H595" s="43"/>
      <c r="I595" s="50"/>
      <c r="J595" s="12"/>
      <c r="K595" s="15"/>
    </row>
    <row r="596" spans="1:11" x14ac:dyDescent="0.25">
      <c r="A596" s="40">
        <v>43983</v>
      </c>
      <c r="B596" s="20"/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/>
      <c r="I596" s="9"/>
      <c r="J596" s="11"/>
      <c r="K596" s="20"/>
    </row>
    <row r="597" spans="1:11" x14ac:dyDescent="0.25">
      <c r="A597" s="40">
        <v>44013</v>
      </c>
      <c r="B597" s="20"/>
      <c r="C597" s="13">
        <v>1.25</v>
      </c>
      <c r="D597" s="39"/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20"/>
    </row>
    <row r="598" spans="1:11" x14ac:dyDescent="0.25">
      <c r="A598" s="40">
        <v>44044</v>
      </c>
      <c r="B598" s="20"/>
      <c r="C598" s="13">
        <v>1.25</v>
      </c>
      <c r="D598" s="39"/>
      <c r="E598" s="9"/>
      <c r="F598" s="20"/>
      <c r="G598" s="13">
        <f>IF(ISBLANK(Table1[[#This Row],[EARNED]]),"",Table1[[#This Row],[EARNED]])</f>
        <v>1.25</v>
      </c>
      <c r="H598" s="39"/>
      <c r="I598" s="9"/>
      <c r="J598" s="11"/>
      <c r="K598" s="20"/>
    </row>
    <row r="599" spans="1:11" x14ac:dyDescent="0.25">
      <c r="A599" s="40">
        <v>44075</v>
      </c>
      <c r="B599" s="20" t="s">
        <v>236</v>
      </c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 t="s">
        <v>551</v>
      </c>
    </row>
    <row r="600" spans="1:11" x14ac:dyDescent="0.25">
      <c r="A600" s="40"/>
      <c r="B600" s="20" t="s">
        <v>236</v>
      </c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 t="s">
        <v>552</v>
      </c>
    </row>
    <row r="601" spans="1:11" x14ac:dyDescent="0.25">
      <c r="A601" s="40"/>
      <c r="B601" s="20" t="s">
        <v>96</v>
      </c>
      <c r="C601" s="13"/>
      <c r="D601" s="39">
        <v>1</v>
      </c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49">
        <v>44022</v>
      </c>
    </row>
    <row r="602" spans="1:11" x14ac:dyDescent="0.25">
      <c r="A602" s="40"/>
      <c r="B602" s="20" t="s">
        <v>550</v>
      </c>
      <c r="C602" s="13">
        <v>1.25</v>
      </c>
      <c r="D602" s="39">
        <v>2</v>
      </c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20" t="s">
        <v>553</v>
      </c>
    </row>
    <row r="603" spans="1:11" x14ac:dyDescent="0.25">
      <c r="A603" s="40">
        <v>44105</v>
      </c>
      <c r="B603" s="20"/>
      <c r="C603" s="13">
        <v>1.25</v>
      </c>
      <c r="D603" s="39"/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20"/>
    </row>
    <row r="604" spans="1:11" x14ac:dyDescent="0.25">
      <c r="A604" s="40">
        <v>44136</v>
      </c>
      <c r="B604" s="20" t="s">
        <v>310</v>
      </c>
      <c r="C604" s="13">
        <v>1.25</v>
      </c>
      <c r="D604" s="39">
        <v>2</v>
      </c>
      <c r="E604" s="9"/>
      <c r="F604" s="20"/>
      <c r="G604" s="13">
        <f>IF(ISBLANK(Table1[[#This Row],[EARNED]]),"",Table1[[#This Row],[EARNED]])</f>
        <v>1.25</v>
      </c>
      <c r="H604" s="39"/>
      <c r="I604" s="9"/>
      <c r="J604" s="11"/>
      <c r="K604" s="20"/>
    </row>
    <row r="605" spans="1:11" x14ac:dyDescent="0.25">
      <c r="A605" s="23" t="s">
        <v>554</v>
      </c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>
        <v>44197</v>
      </c>
      <c r="B606" s="20"/>
      <c r="C606" s="13">
        <v>1.25</v>
      </c>
      <c r="D606" s="39"/>
      <c r="E606" s="9"/>
      <c r="F606" s="20"/>
      <c r="G606" s="13">
        <f>IF(ISBLANK(Table1[[#This Row],[EARNED]]),"",Table1[[#This Row],[EARNED]])</f>
        <v>1.25</v>
      </c>
      <c r="H606" s="39"/>
      <c r="I606" s="9"/>
      <c r="J606" s="11"/>
      <c r="K606" s="20"/>
    </row>
    <row r="607" spans="1:11" x14ac:dyDescent="0.25">
      <c r="A607" s="40">
        <v>44228</v>
      </c>
      <c r="B607" s="20"/>
      <c r="C607" s="13">
        <v>1.25</v>
      </c>
      <c r="D607" s="39"/>
      <c r="E607" s="9"/>
      <c r="F607" s="20"/>
      <c r="G607" s="13">
        <f>IF(ISBLANK(Table1[[#This Row],[EARNED]]),"",Table1[[#This Row],[EARNED]])</f>
        <v>1.25</v>
      </c>
      <c r="H607" s="39"/>
      <c r="I607" s="9"/>
      <c r="J607" s="11"/>
      <c r="K607" s="20"/>
    </row>
    <row r="608" spans="1:11" x14ac:dyDescent="0.25">
      <c r="A608" s="40">
        <v>44256</v>
      </c>
      <c r="B608" s="20"/>
      <c r="C608" s="13">
        <v>1.25</v>
      </c>
      <c r="D608" s="39"/>
      <c r="E608" s="9"/>
      <c r="F608" s="20"/>
      <c r="G608" s="13">
        <f>IF(ISBLANK(Table1[[#This Row],[EARNED]]),"",Table1[[#This Row],[EARNED]])</f>
        <v>1.25</v>
      </c>
      <c r="H608" s="39"/>
      <c r="I608" s="9"/>
      <c r="J608" s="11"/>
      <c r="K608" s="20"/>
    </row>
    <row r="609" spans="1:11" x14ac:dyDescent="0.25">
      <c r="A609" s="40">
        <v>44287</v>
      </c>
      <c r="B609" s="49"/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/>
      <c r="I609" s="9"/>
      <c r="J609" s="11"/>
      <c r="K609" s="20"/>
    </row>
    <row r="610" spans="1:11" x14ac:dyDescent="0.25">
      <c r="A610" s="41">
        <v>44317</v>
      </c>
      <c r="B610" s="53"/>
      <c r="C610" s="42">
        <v>1.25</v>
      </c>
      <c r="D610" s="43"/>
      <c r="E610" s="50"/>
      <c r="F610" s="15"/>
      <c r="G610" s="42">
        <f>IF(ISBLANK(Table1[[#This Row],[EARNED]]),"",Table1[[#This Row],[EARNED]])</f>
        <v>1.25</v>
      </c>
      <c r="H610" s="43"/>
      <c r="I610" s="50"/>
      <c r="J610" s="12"/>
      <c r="K610" s="15"/>
    </row>
    <row r="611" spans="1:11" x14ac:dyDescent="0.25">
      <c r="A611" s="40">
        <v>44348</v>
      </c>
      <c r="B611" s="20"/>
      <c r="C611" s="13">
        <v>1.25</v>
      </c>
      <c r="D611" s="39"/>
      <c r="E611" s="9"/>
      <c r="F611" s="20"/>
      <c r="G611" s="13">
        <f>IF(ISBLANK(Table1[[#This Row],[EARNED]]),"",Table1[[#This Row],[EARNED]])</f>
        <v>1.25</v>
      </c>
      <c r="H611" s="39"/>
      <c r="I611" s="9"/>
      <c r="J611" s="11"/>
      <c r="K611" s="20"/>
    </row>
    <row r="612" spans="1:11" x14ac:dyDescent="0.25">
      <c r="A612" s="40">
        <v>44378</v>
      </c>
      <c r="B612" s="20"/>
      <c r="C612" s="13">
        <v>1.25</v>
      </c>
      <c r="D612" s="39"/>
      <c r="E612" s="9"/>
      <c r="F612" s="20"/>
      <c r="G612" s="13">
        <f>IF(ISBLANK(Table1[[#This Row],[EARNED]]),"",Table1[[#This Row],[EARNED]])</f>
        <v>1.25</v>
      </c>
      <c r="H612" s="39"/>
      <c r="I612" s="9"/>
      <c r="J612" s="11"/>
      <c r="K612" s="20"/>
    </row>
    <row r="613" spans="1:11" x14ac:dyDescent="0.25">
      <c r="A613" s="40">
        <v>44409</v>
      </c>
      <c r="B613" s="20" t="s">
        <v>555</v>
      </c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 t="s">
        <v>556</v>
      </c>
    </row>
    <row r="614" spans="1:11" x14ac:dyDescent="0.25">
      <c r="A614" s="40"/>
      <c r="B614" s="20" t="s">
        <v>236</v>
      </c>
      <c r="C614" s="13">
        <v>1.25</v>
      </c>
      <c r="D614" s="39"/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 t="s">
        <v>557</v>
      </c>
    </row>
    <row r="615" spans="1:11" x14ac:dyDescent="0.25">
      <c r="A615" s="40">
        <v>44440</v>
      </c>
      <c r="B615" s="20"/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/>
      <c r="I615" s="9"/>
      <c r="J615" s="11"/>
      <c r="K615" s="20"/>
    </row>
    <row r="616" spans="1:11" x14ac:dyDescent="0.25">
      <c r="A616" s="40">
        <v>44470</v>
      </c>
      <c r="B616" s="20"/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/>
      <c r="I616" s="9"/>
      <c r="J616" s="11"/>
      <c r="K616" s="20" t="s">
        <v>558</v>
      </c>
    </row>
    <row r="617" spans="1:11" x14ac:dyDescent="0.25">
      <c r="A617" s="40">
        <v>44501</v>
      </c>
      <c r="B617" s="20" t="s">
        <v>550</v>
      </c>
      <c r="C617" s="13">
        <v>1.25</v>
      </c>
      <c r="D617" s="39">
        <v>2</v>
      </c>
      <c r="E617" s="9"/>
      <c r="F617" s="20"/>
      <c r="G617" s="13">
        <f>IF(ISBLANK(Table1[[#This Row],[EARNED]]),"",Table1[[#This Row],[EARNED]])</f>
        <v>1.25</v>
      </c>
      <c r="H617" s="39"/>
      <c r="I617" s="9"/>
      <c r="J617" s="11"/>
      <c r="K617" s="20" t="s">
        <v>559</v>
      </c>
    </row>
    <row r="618" spans="1:11" x14ac:dyDescent="0.25">
      <c r="A618" s="40"/>
      <c r="B618" s="20" t="s">
        <v>550</v>
      </c>
      <c r="C618" s="13"/>
      <c r="D618" s="39">
        <v>2</v>
      </c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 t="s">
        <v>560</v>
      </c>
    </row>
    <row r="619" spans="1:11" x14ac:dyDescent="0.25">
      <c r="A619" s="40">
        <v>44531</v>
      </c>
      <c r="B619" s="20"/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/>
      <c r="I619" s="9"/>
      <c r="J619" s="11"/>
      <c r="K619" s="20"/>
    </row>
    <row r="620" spans="1:11" x14ac:dyDescent="0.25">
      <c r="A620" s="23" t="s">
        <v>561</v>
      </c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>
        <v>44562</v>
      </c>
      <c r="B621" s="20"/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25">
      <c r="A622" s="40">
        <v>44593</v>
      </c>
      <c r="B622" s="20"/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/>
    </row>
    <row r="623" spans="1:11" x14ac:dyDescent="0.25">
      <c r="A623" s="40">
        <v>44621</v>
      </c>
      <c r="B623" s="20" t="s">
        <v>236</v>
      </c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 t="s">
        <v>562</v>
      </c>
    </row>
    <row r="624" spans="1:11" x14ac:dyDescent="0.25">
      <c r="A624" s="40"/>
      <c r="B624" s="20" t="s">
        <v>49</v>
      </c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>
        <v>1</v>
      </c>
      <c r="I624" s="9"/>
      <c r="J624" s="11"/>
      <c r="K624" s="49">
        <v>44898</v>
      </c>
    </row>
    <row r="625" spans="1:11" x14ac:dyDescent="0.25">
      <c r="A625" s="40"/>
      <c r="B625" s="20" t="s">
        <v>49</v>
      </c>
      <c r="C625" s="13">
        <v>1.25</v>
      </c>
      <c r="D625" s="39"/>
      <c r="E625" s="9"/>
      <c r="F625" s="20"/>
      <c r="G625" s="13">
        <f>IF(ISBLANK(Table1[[#This Row],[EARNED]]),"",Table1[[#This Row],[EARNED]])</f>
        <v>1.25</v>
      </c>
      <c r="H625" s="39">
        <v>1</v>
      </c>
      <c r="I625" s="9"/>
      <c r="J625" s="11"/>
      <c r="K625" s="20" t="s">
        <v>563</v>
      </c>
    </row>
    <row r="626" spans="1:11" x14ac:dyDescent="0.25">
      <c r="A626" s="40">
        <v>44652</v>
      </c>
      <c r="B626" s="20" t="s">
        <v>49</v>
      </c>
      <c r="C626" s="13">
        <v>1.25</v>
      </c>
      <c r="D626" s="39"/>
      <c r="E626" s="9"/>
      <c r="F626" s="20"/>
      <c r="G626" s="13">
        <f>IF(ISBLANK(Table1[[#This Row],[EARNED]]),"",Table1[[#This Row],[EARNED]])</f>
        <v>1.25</v>
      </c>
      <c r="H626" s="39">
        <v>1</v>
      </c>
      <c r="I626" s="9"/>
      <c r="J626" s="11"/>
      <c r="K626" s="20" t="s">
        <v>564</v>
      </c>
    </row>
    <row r="627" spans="1:11" x14ac:dyDescent="0.25">
      <c r="A627" s="40"/>
      <c r="B627" s="20" t="s">
        <v>434</v>
      </c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 t="s">
        <v>565</v>
      </c>
    </row>
    <row r="628" spans="1:11" x14ac:dyDescent="0.25">
      <c r="A628" s="40">
        <v>44682</v>
      </c>
      <c r="B628" s="20"/>
      <c r="C628" s="13">
        <v>1.25</v>
      </c>
      <c r="D628" s="39"/>
      <c r="E628" s="9"/>
      <c r="F628" s="20"/>
      <c r="G628" s="13">
        <f>IF(ISBLANK(Table1[[#This Row],[EARNED]]),"",Table1[[#This Row],[EARNED]])</f>
        <v>1.25</v>
      </c>
      <c r="H628" s="39"/>
      <c r="I628" s="9"/>
      <c r="J628" s="11"/>
      <c r="K628" s="20"/>
    </row>
    <row r="629" spans="1:11" x14ac:dyDescent="0.25">
      <c r="A629" s="41">
        <v>44713</v>
      </c>
      <c r="B629" s="15" t="s">
        <v>49</v>
      </c>
      <c r="C629" s="42">
        <v>1.25</v>
      </c>
      <c r="D629" s="43"/>
      <c r="E629" s="50"/>
      <c r="F629" s="15"/>
      <c r="G629" s="42">
        <f>IF(ISBLANK(Table1[[#This Row],[EARNED]]),"",Table1[[#This Row],[EARNED]])</f>
        <v>1.25</v>
      </c>
      <c r="H629" s="43"/>
      <c r="I629" s="50"/>
      <c r="J629" s="12"/>
      <c r="K629" s="53">
        <v>44779</v>
      </c>
    </row>
    <row r="630" spans="1:11" x14ac:dyDescent="0.25">
      <c r="A630" s="40">
        <v>44743</v>
      </c>
      <c r="B630" s="20" t="s">
        <v>49</v>
      </c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>
        <v>1</v>
      </c>
      <c r="I630" s="9"/>
      <c r="J630" s="11"/>
      <c r="K630" s="49">
        <v>44568</v>
      </c>
    </row>
    <row r="631" spans="1:11" x14ac:dyDescent="0.25">
      <c r="A631" s="40"/>
      <c r="B631" s="20" t="s">
        <v>49</v>
      </c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>
        <v>1</v>
      </c>
      <c r="I631" s="9"/>
      <c r="J631" s="11"/>
      <c r="K631" s="20" t="s">
        <v>566</v>
      </c>
    </row>
    <row r="632" spans="1:11" x14ac:dyDescent="0.25">
      <c r="A632" s="40"/>
      <c r="B632" s="20" t="s">
        <v>49</v>
      </c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>
        <v>1</v>
      </c>
      <c r="I632" s="9"/>
      <c r="J632" s="11"/>
      <c r="K632" s="20" t="s">
        <v>567</v>
      </c>
    </row>
    <row r="633" spans="1:11" x14ac:dyDescent="0.25">
      <c r="A633" s="40"/>
      <c r="B633" s="20" t="s">
        <v>49</v>
      </c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>
        <v>1</v>
      </c>
      <c r="I633" s="9"/>
      <c r="J633" s="11"/>
      <c r="K633" s="20" t="s">
        <v>568</v>
      </c>
    </row>
    <row r="634" spans="1:11" x14ac:dyDescent="0.25">
      <c r="A634" s="40"/>
      <c r="B634" s="20" t="s">
        <v>49</v>
      </c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>
        <v>1</v>
      </c>
      <c r="I634" s="9"/>
      <c r="J634" s="11"/>
      <c r="K634" s="20" t="s">
        <v>569</v>
      </c>
    </row>
    <row r="635" spans="1:11" x14ac:dyDescent="0.25">
      <c r="A635" s="40">
        <v>44774</v>
      </c>
      <c r="B635" s="20"/>
      <c r="C635" s="13">
        <v>1.25</v>
      </c>
      <c r="D635" s="39"/>
      <c r="E635" s="9"/>
      <c r="F635" s="20"/>
      <c r="G635" s="13">
        <f>IF(ISBLANK(Table1[[#This Row],[EARNED]]),"",Table1[[#This Row],[EARNED]])</f>
        <v>1.25</v>
      </c>
      <c r="H635" s="39"/>
      <c r="I635" s="9"/>
      <c r="J635" s="11"/>
      <c r="K635" s="20"/>
    </row>
    <row r="636" spans="1:11" x14ac:dyDescent="0.25">
      <c r="A636" s="40">
        <v>44805</v>
      </c>
      <c r="B636" s="20" t="s">
        <v>431</v>
      </c>
      <c r="C636" s="13">
        <v>1.25</v>
      </c>
      <c r="D636" s="39"/>
      <c r="E636" s="9"/>
      <c r="F636" s="20"/>
      <c r="G636" s="13">
        <f>IF(ISBLANK(Table1[[#This Row],[EARNED]]),"",Table1[[#This Row],[EARNED]])</f>
        <v>1.25</v>
      </c>
      <c r="H636" s="39">
        <v>3</v>
      </c>
      <c r="I636" s="9"/>
      <c r="J636" s="11"/>
      <c r="K636" s="20" t="s">
        <v>571</v>
      </c>
    </row>
    <row r="637" spans="1:11" x14ac:dyDescent="0.25">
      <c r="A637" s="40"/>
      <c r="B637" s="20" t="s">
        <v>124</v>
      </c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>
        <v>1</v>
      </c>
      <c r="I637" s="9"/>
      <c r="J637" s="11"/>
      <c r="K637" s="49">
        <v>44816</v>
      </c>
    </row>
    <row r="638" spans="1:11" x14ac:dyDescent="0.25">
      <c r="A638" s="40">
        <v>44835</v>
      </c>
      <c r="B638" s="20" t="s">
        <v>61</v>
      </c>
      <c r="C638" s="13">
        <v>1.25</v>
      </c>
      <c r="D638" s="39">
        <v>2</v>
      </c>
      <c r="E638" s="9"/>
      <c r="F638" s="20"/>
      <c r="G638" s="13">
        <f>IF(ISBLANK(Table1[[#This Row],[EARNED]]),"",Table1[[#This Row],[EARNED]])</f>
        <v>1.25</v>
      </c>
      <c r="H638" s="39"/>
      <c r="I638" s="9"/>
      <c r="J638" s="11"/>
      <c r="K638" s="20" t="s">
        <v>570</v>
      </c>
    </row>
    <row r="639" spans="1:11" x14ac:dyDescent="0.25">
      <c r="A639" s="40">
        <v>44866</v>
      </c>
      <c r="B639" s="20" t="s">
        <v>124</v>
      </c>
      <c r="C639" s="13">
        <v>1.25</v>
      </c>
      <c r="D639" s="39"/>
      <c r="E639" s="9"/>
      <c r="F639" s="20"/>
      <c r="G639" s="13">
        <f>IF(ISBLANK(Table1[[#This Row],[EARNED]]),"",Table1[[#This Row],[EARNED]])</f>
        <v>1.25</v>
      </c>
      <c r="H639" s="39">
        <v>1</v>
      </c>
      <c r="I639" s="9"/>
      <c r="J639" s="11"/>
      <c r="K639" s="49">
        <v>44877</v>
      </c>
    </row>
    <row r="640" spans="1:11" x14ac:dyDescent="0.25">
      <c r="A640" s="40"/>
      <c r="B640" s="20" t="s">
        <v>370</v>
      </c>
      <c r="C640" s="13"/>
      <c r="D640" s="39">
        <v>3</v>
      </c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 t="s">
        <v>572</v>
      </c>
    </row>
    <row r="641" spans="1:11" x14ac:dyDescent="0.25">
      <c r="A641" s="40">
        <v>44896</v>
      </c>
      <c r="B641" s="20" t="s">
        <v>124</v>
      </c>
      <c r="C641" s="13">
        <v>1.25</v>
      </c>
      <c r="D641" s="39"/>
      <c r="E641" s="9"/>
      <c r="F641" s="20"/>
      <c r="G641" s="13">
        <f>IF(ISBLANK(Table1[[#This Row],[EARNED]]),"",Table1[[#This Row],[EARNED]])</f>
        <v>1.25</v>
      </c>
      <c r="H641" s="39">
        <v>1</v>
      </c>
      <c r="I641" s="9"/>
      <c r="J641" s="11"/>
      <c r="K641" s="49">
        <v>44896</v>
      </c>
    </row>
    <row r="642" spans="1:11" x14ac:dyDescent="0.25">
      <c r="A642" s="40"/>
      <c r="B642" s="20" t="s">
        <v>96</v>
      </c>
      <c r="C642" s="13"/>
      <c r="D642" s="39">
        <v>1</v>
      </c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49">
        <v>44911</v>
      </c>
    </row>
    <row r="643" spans="1:11" x14ac:dyDescent="0.25">
      <c r="A643" s="48" t="s">
        <v>573</v>
      </c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25">
      <c r="A644" s="41">
        <v>44927</v>
      </c>
      <c r="B644" s="15"/>
      <c r="C644" s="42">
        <v>1.25</v>
      </c>
      <c r="D644" s="43"/>
      <c r="E644" s="50"/>
      <c r="F644" s="15"/>
      <c r="G644" s="42">
        <f>IF(ISBLANK(Table1[[#This Row],[EARNED]]),"",Table1[[#This Row],[EARNED]])</f>
        <v>1.25</v>
      </c>
      <c r="H644" s="43"/>
      <c r="I644" s="50"/>
      <c r="J644" s="12"/>
      <c r="K644" s="15"/>
    </row>
    <row r="645" spans="1:11" x14ac:dyDescent="0.25">
      <c r="A645" s="40">
        <v>44958</v>
      </c>
      <c r="B645" s="20" t="s">
        <v>124</v>
      </c>
      <c r="C645" s="42">
        <v>1.25</v>
      </c>
      <c r="D645" s="39"/>
      <c r="E645" s="9"/>
      <c r="F645" s="20"/>
      <c r="G645" s="13">
        <f>IF(ISBLANK(Table1[[#This Row],[EARNED]]),"",Table1[[#This Row],[EARNED]])</f>
        <v>1.25</v>
      </c>
      <c r="H645" s="39">
        <v>1</v>
      </c>
      <c r="I645" s="9"/>
      <c r="J645" s="11"/>
      <c r="K645" s="49">
        <v>44960</v>
      </c>
    </row>
    <row r="646" spans="1:11" x14ac:dyDescent="0.25">
      <c r="A646" s="40">
        <v>44986</v>
      </c>
      <c r="B646" s="20" t="s">
        <v>124</v>
      </c>
      <c r="C646" s="42">
        <v>1.25</v>
      </c>
      <c r="D646" s="39"/>
      <c r="E646" s="9"/>
      <c r="F646" s="20"/>
      <c r="G646" s="13">
        <f>IF(ISBLANK(Table1[[#This Row],[EARNED]]),"",Table1[[#This Row],[EARNED]])</f>
        <v>1.25</v>
      </c>
      <c r="H646" s="39">
        <v>1</v>
      </c>
      <c r="I646" s="9"/>
      <c r="J646" s="11"/>
      <c r="K646" s="49">
        <v>44995</v>
      </c>
    </row>
    <row r="647" spans="1:11" x14ac:dyDescent="0.25">
      <c r="A647" s="40"/>
      <c r="B647" s="20" t="s">
        <v>576</v>
      </c>
      <c r="C647" s="42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49">
        <v>45008</v>
      </c>
    </row>
    <row r="648" spans="1:11" x14ac:dyDescent="0.25">
      <c r="A648" s="40"/>
      <c r="B648" s="20" t="s">
        <v>124</v>
      </c>
      <c r="C648" s="42"/>
      <c r="D648" s="39"/>
      <c r="E648" s="9"/>
      <c r="F648" s="20"/>
      <c r="G648" s="13" t="str">
        <f>IF(ISBLANK(Table1[[#This Row],[EARNED]]),"",Table1[[#This Row],[EARNED]])</f>
        <v/>
      </c>
      <c r="H648" s="39">
        <v>1</v>
      </c>
      <c r="I648" s="9"/>
      <c r="J648" s="11"/>
      <c r="K648" s="49">
        <v>45009</v>
      </c>
    </row>
    <row r="649" spans="1:11" x14ac:dyDescent="0.25">
      <c r="A649" s="40">
        <v>45017</v>
      </c>
      <c r="B649" s="20" t="s">
        <v>124</v>
      </c>
      <c r="C649" s="42">
        <v>1.25</v>
      </c>
      <c r="D649" s="39"/>
      <c r="E649" s="9"/>
      <c r="F649" s="20"/>
      <c r="G649" s="13">
        <f>IF(ISBLANK(Table1[[#This Row],[EARNED]]),"",Table1[[#This Row],[EARNED]])</f>
        <v>1.25</v>
      </c>
      <c r="H649" s="39">
        <v>1</v>
      </c>
      <c r="I649" s="9"/>
      <c r="J649" s="11"/>
      <c r="K649" s="49">
        <v>45028</v>
      </c>
    </row>
    <row r="650" spans="1:11" x14ac:dyDescent="0.25">
      <c r="A650" s="40">
        <v>45047</v>
      </c>
      <c r="B650" s="20" t="s">
        <v>574</v>
      </c>
      <c r="C650" s="13"/>
      <c r="D650" s="39">
        <v>2</v>
      </c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 t="s">
        <v>575</v>
      </c>
    </row>
    <row r="651" spans="1:11" x14ac:dyDescent="0.25">
      <c r="A651" s="40"/>
      <c r="B651" s="20" t="s">
        <v>576</v>
      </c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49" t="s">
        <v>577</v>
      </c>
    </row>
    <row r="652" spans="1:11" x14ac:dyDescent="0.25">
      <c r="A652" s="40">
        <v>45078</v>
      </c>
      <c r="B652" s="20" t="s">
        <v>124</v>
      </c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>
        <v>1</v>
      </c>
      <c r="I652" s="9"/>
      <c r="J652" s="11"/>
      <c r="K652" s="49">
        <v>45093</v>
      </c>
    </row>
    <row r="653" spans="1:11" x14ac:dyDescent="0.25">
      <c r="A653" s="40">
        <v>45108</v>
      </c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25">
      <c r="A654" s="40">
        <v>45139</v>
      </c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25">
      <c r="A655" s="40">
        <v>45170</v>
      </c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25">
      <c r="A656" s="40">
        <v>45200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>
        <v>45231</v>
      </c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25">
      <c r="A658" s="40">
        <v>45261</v>
      </c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25">
      <c r="A659" s="40">
        <v>45292</v>
      </c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25">
      <c r="A660" s="40">
        <v>45323</v>
      </c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25">
      <c r="A661" s="40">
        <v>45352</v>
      </c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25">
      <c r="A662" s="40">
        <v>45383</v>
      </c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25">
      <c r="A663" s="40">
        <v>45413</v>
      </c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25">
      <c r="A664" s="40">
        <v>45444</v>
      </c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25">
      <c r="A665" s="40">
        <v>45474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>
        <v>45505</v>
      </c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25">
      <c r="A667" s="40">
        <v>45536</v>
      </c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25">
      <c r="A668" s="40">
        <v>45566</v>
      </c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25">
      <c r="A669" s="40">
        <v>45597</v>
      </c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25">
      <c r="A670" s="40">
        <v>45627</v>
      </c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25">
      <c r="A671" s="40">
        <v>45658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>
        <v>45689</v>
      </c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0">
        <v>45717</v>
      </c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25">
      <c r="A674" s="40">
        <v>45748</v>
      </c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0">
        <v>45778</v>
      </c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>
        <v>45809</v>
      </c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25">
      <c r="A677" s="40">
        <v>45839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>
        <v>45870</v>
      </c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>
        <v>45901</v>
      </c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0">
        <v>45931</v>
      </c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>
        <v>45962</v>
      </c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>
        <v>45992</v>
      </c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25">
      <c r="A683" s="40">
        <v>46023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>
        <v>46054</v>
      </c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0">
        <v>46082</v>
      </c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>
        <v>46113</v>
      </c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25">
      <c r="A687" s="40">
        <v>46143</v>
      </c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>
        <v>46174</v>
      </c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0">
        <v>46204</v>
      </c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>
        <v>46235</v>
      </c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0">
        <v>46266</v>
      </c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0">
        <v>46296</v>
      </c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0">
        <v>46327</v>
      </c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25">
      <c r="A694" s="40">
        <v>46357</v>
      </c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0">
        <v>46388</v>
      </c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>
        <v>46419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>
        <v>46447</v>
      </c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25">
      <c r="A698" s="40">
        <v>46478</v>
      </c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25">
      <c r="A699" s="40">
        <v>46508</v>
      </c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25">
      <c r="A700" s="40">
        <v>46539</v>
      </c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25">
      <c r="A701" s="40">
        <v>46569</v>
      </c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25">
      <c r="A702" s="40">
        <v>46600</v>
      </c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>
        <v>46631</v>
      </c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25">
      <c r="A704" s="40">
        <v>46661</v>
      </c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0">
        <v>46692</v>
      </c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0">
        <v>46722</v>
      </c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25">
      <c r="A707" s="40">
        <v>46753</v>
      </c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25">
      <c r="A708" s="40">
        <v>46784</v>
      </c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25">
      <c r="A709" s="40">
        <v>46813</v>
      </c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25">
      <c r="A710" s="40">
        <v>46844</v>
      </c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25">
      <c r="A711" s="40">
        <v>46874</v>
      </c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25">
      <c r="A712" s="40">
        <v>46905</v>
      </c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25">
      <c r="A713" s="40">
        <v>46935</v>
      </c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25">
      <c r="A714" s="40">
        <v>46966</v>
      </c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25">
      <c r="A715" s="40">
        <v>46997</v>
      </c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25">
      <c r="A716" s="40">
        <v>47027</v>
      </c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25">
      <c r="A717" s="40">
        <v>47058</v>
      </c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25">
      <c r="A718" s="40">
        <v>47088</v>
      </c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25">
      <c r="A719" s="40">
        <v>47119</v>
      </c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25">
      <c r="A720" s="40">
        <v>47150</v>
      </c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25">
      <c r="A721" s="40">
        <v>47178</v>
      </c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25">
      <c r="A722" s="40">
        <v>47209</v>
      </c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25">
      <c r="A723" s="40">
        <v>47239</v>
      </c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25">
      <c r="A724" s="40">
        <v>47270</v>
      </c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25">
      <c r="A725" s="40">
        <v>47300</v>
      </c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25">
      <c r="A726" s="40">
        <v>47331</v>
      </c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25">
      <c r="A727" s="40">
        <v>47362</v>
      </c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25">
      <c r="A728" s="40">
        <v>47392</v>
      </c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25">
      <c r="A729" s="40">
        <v>47423</v>
      </c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25">
      <c r="A730" s="40">
        <v>47453</v>
      </c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0">
        <v>47484</v>
      </c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25">
      <c r="A732" s="40">
        <v>47515</v>
      </c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25">
      <c r="A733" s="40">
        <v>47543</v>
      </c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25">
      <c r="A734" s="40">
        <v>47574</v>
      </c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25">
      <c r="A735" s="40">
        <v>47604</v>
      </c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25">
      <c r="A736" s="40">
        <v>47635</v>
      </c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25">
      <c r="A737" s="40">
        <v>47665</v>
      </c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25">
      <c r="A738" s="40">
        <v>47696</v>
      </c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25">
      <c r="A739" s="40">
        <v>47727</v>
      </c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25">
      <c r="A740" s="40">
        <v>47757</v>
      </c>
      <c r="B740" s="20"/>
      <c r="C740" s="13"/>
      <c r="D740" s="39"/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25">
      <c r="A741" s="40">
        <v>47788</v>
      </c>
      <c r="B741" s="20"/>
      <c r="C741" s="13"/>
      <c r="D741" s="39"/>
      <c r="E741" s="9"/>
      <c r="F741" s="20"/>
      <c r="G741" s="13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25">
      <c r="A742" s="40">
        <v>47818</v>
      </c>
      <c r="B742" s="20"/>
      <c r="C742" s="13"/>
      <c r="D742" s="39"/>
      <c r="E742" s="9"/>
      <c r="F742" s="20"/>
      <c r="G742" s="13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25">
      <c r="A743" s="40">
        <v>47849</v>
      </c>
      <c r="B743" s="20"/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25">
      <c r="A744" s="40">
        <v>47880</v>
      </c>
      <c r="B744" s="20"/>
      <c r="C744" s="13"/>
      <c r="D744" s="39"/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25">
      <c r="A745" s="40">
        <v>47908</v>
      </c>
      <c r="B745" s="20"/>
      <c r="C745" s="13"/>
      <c r="D745" s="39"/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25">
      <c r="A746" s="40">
        <v>47939</v>
      </c>
      <c r="B746" s="20"/>
      <c r="C746" s="13"/>
      <c r="D746" s="39"/>
      <c r="E746" s="9"/>
      <c r="F746" s="20"/>
      <c r="G746" s="13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25">
      <c r="A747" s="40">
        <v>47969</v>
      </c>
      <c r="B747" s="20"/>
      <c r="C747" s="13"/>
      <c r="D747" s="39"/>
      <c r="E747" s="9"/>
      <c r="F747" s="20"/>
      <c r="G747" s="13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25">
      <c r="A748" s="40">
        <v>48000</v>
      </c>
      <c r="B748" s="20"/>
      <c r="C748" s="13"/>
      <c r="D748" s="39"/>
      <c r="E748" s="9"/>
      <c r="F748" s="20"/>
      <c r="G748" s="13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25">
      <c r="A749" s="40">
        <v>48030</v>
      </c>
      <c r="B749" s="20"/>
      <c r="C749" s="13"/>
      <c r="D749" s="39"/>
      <c r="E749" s="9"/>
      <c r="F749" s="20"/>
      <c r="G749" s="13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25">
      <c r="A750" s="40">
        <v>48061</v>
      </c>
      <c r="B750" s="20"/>
      <c r="C750" s="13"/>
      <c r="D750" s="39"/>
      <c r="E750" s="9"/>
      <c r="F750" s="20"/>
      <c r="G750" s="13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25">
      <c r="A751" s="40">
        <v>48092</v>
      </c>
      <c r="B751" s="20"/>
      <c r="C751" s="13"/>
      <c r="D751" s="39"/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25">
      <c r="A752" s="40">
        <v>48122</v>
      </c>
      <c r="B752" s="20"/>
      <c r="C752" s="13"/>
      <c r="D752" s="39"/>
      <c r="E752" s="9"/>
      <c r="F752" s="20"/>
      <c r="G752" s="13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25">
      <c r="A753" s="40">
        <v>48153</v>
      </c>
      <c r="B753" s="20"/>
      <c r="C753" s="13"/>
      <c r="D753" s="39"/>
      <c r="E753" s="9"/>
      <c r="F753" s="20"/>
      <c r="G753" s="13" t="str">
        <f>IF(ISBLANK(Table1[[#This Row],[EARNED]]),"",Table1[[#This Row],[EARNED]])</f>
        <v/>
      </c>
      <c r="H753" s="39"/>
      <c r="I753" s="9"/>
      <c r="J753" s="11"/>
      <c r="K753" s="20"/>
    </row>
    <row r="754" spans="1:11" x14ac:dyDescent="0.25">
      <c r="A754" s="40">
        <v>48183</v>
      </c>
      <c r="B754" s="20"/>
      <c r="C754" s="13"/>
      <c r="D754" s="39"/>
      <c r="E754" s="9"/>
      <c r="F754" s="20"/>
      <c r="G754" s="13" t="str">
        <f>IF(ISBLANK(Table1[[#This Row],[EARNED]]),"",Table1[[#This Row],[EARNED]])</f>
        <v/>
      </c>
      <c r="H754" s="39"/>
      <c r="I754" s="9"/>
      <c r="J754" s="11"/>
      <c r="K754" s="20"/>
    </row>
    <row r="755" spans="1:11" x14ac:dyDescent="0.25">
      <c r="A755" s="40">
        <v>48214</v>
      </c>
      <c r="B755" s="20"/>
      <c r="C755" s="13"/>
      <c r="D755" s="39"/>
      <c r="E755" s="9"/>
      <c r="F755" s="20"/>
      <c r="G755" s="13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25">
      <c r="A756" s="40">
        <v>48245</v>
      </c>
      <c r="B756" s="20"/>
      <c r="C756" s="13"/>
      <c r="D756" s="39"/>
      <c r="E756" s="9"/>
      <c r="F756" s="20"/>
      <c r="G756" s="13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25">
      <c r="A757" s="40">
        <v>48274</v>
      </c>
      <c r="B757" s="20"/>
      <c r="C757" s="13"/>
      <c r="D757" s="39"/>
      <c r="E757" s="9"/>
      <c r="F757" s="20"/>
      <c r="G757" s="13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25">
      <c r="A758" s="40">
        <v>48305</v>
      </c>
      <c r="B758" s="20"/>
      <c r="C758" s="13"/>
      <c r="D758" s="39"/>
      <c r="E758" s="9"/>
      <c r="F758" s="20"/>
      <c r="G758" s="13" t="str">
        <f>IF(ISBLANK(Table1[[#This Row],[EARNED]]),"",Table1[[#This Row],[EARNED]])</f>
        <v/>
      </c>
      <c r="H758" s="39"/>
      <c r="I758" s="9"/>
      <c r="J758" s="11"/>
      <c r="K758" s="20"/>
    </row>
    <row r="759" spans="1:11" x14ac:dyDescent="0.25">
      <c r="A759" s="40">
        <v>48335</v>
      </c>
      <c r="B759" s="20"/>
      <c r="C759" s="13"/>
      <c r="D759" s="39"/>
      <c r="E759" s="9"/>
      <c r="F759" s="20"/>
      <c r="G759" s="13" t="str">
        <f>IF(ISBLANK(Table1[[#This Row],[EARNED]]),"",Table1[[#This Row],[EARNED]])</f>
        <v/>
      </c>
      <c r="H759" s="39"/>
      <c r="I759" s="9"/>
      <c r="J759" s="11"/>
      <c r="K759" s="20"/>
    </row>
    <row r="760" spans="1:11" x14ac:dyDescent="0.25">
      <c r="A760" s="40">
        <v>48366</v>
      </c>
      <c r="B760" s="20"/>
      <c r="C760" s="13"/>
      <c r="D760" s="39"/>
      <c r="E760" s="9"/>
      <c r="F760" s="20"/>
      <c r="G760" s="13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25">
      <c r="A761" s="40">
        <v>48396</v>
      </c>
      <c r="B761" s="20"/>
      <c r="C761" s="13"/>
      <c r="D761" s="39"/>
      <c r="E761" s="9"/>
      <c r="F761" s="20"/>
      <c r="G761" s="13" t="str">
        <f>IF(ISBLANK(Table1[[#This Row],[EARNED]]),"",Table1[[#This Row],[EARNED]])</f>
        <v/>
      </c>
      <c r="H761" s="39"/>
      <c r="I761" s="9"/>
      <c r="J761" s="11"/>
      <c r="K761" s="20"/>
    </row>
    <row r="762" spans="1:11" x14ac:dyDescent="0.25">
      <c r="A762" s="40">
        <v>48427</v>
      </c>
      <c r="B762" s="20"/>
      <c r="C762" s="13"/>
      <c r="D762" s="39"/>
      <c r="E762" s="9"/>
      <c r="F762" s="20"/>
      <c r="G762" s="13" t="str">
        <f>IF(ISBLANK(Table1[[#This Row],[EARNED]]),"",Table1[[#This Row],[EARNED]])</f>
        <v/>
      </c>
      <c r="H762" s="39"/>
      <c r="I762" s="9"/>
      <c r="J762" s="11"/>
      <c r="K762" s="20"/>
    </row>
    <row r="763" spans="1:11" x14ac:dyDescent="0.25">
      <c r="A763" s="40">
        <v>48458</v>
      </c>
      <c r="B763" s="20"/>
      <c r="C763" s="13"/>
      <c r="D763" s="39"/>
      <c r="E763" s="9"/>
      <c r="F763" s="20"/>
      <c r="G763" s="13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25">
      <c r="A764" s="40">
        <v>48488</v>
      </c>
      <c r="B764" s="20"/>
      <c r="C764" s="13"/>
      <c r="D764" s="39"/>
      <c r="E764" s="9"/>
      <c r="F764" s="20"/>
      <c r="G764" s="13" t="str">
        <f>IF(ISBLANK(Table1[[#This Row],[EARNED]]),"",Table1[[#This Row],[EARNED]])</f>
        <v/>
      </c>
      <c r="H764" s="39"/>
      <c r="I764" s="9"/>
      <c r="J764" s="11"/>
      <c r="K764" s="20"/>
    </row>
    <row r="765" spans="1:11" x14ac:dyDescent="0.25">
      <c r="A765" s="40">
        <v>48519</v>
      </c>
      <c r="B765" s="20"/>
      <c r="C765" s="13"/>
      <c r="D765" s="39"/>
      <c r="E765" s="9"/>
      <c r="F765" s="20"/>
      <c r="G765" s="13" t="str">
        <f>IF(ISBLANK(Table1[[#This Row],[EARNED]]),"",Table1[[#This Row],[EARNED]])</f>
        <v/>
      </c>
      <c r="H765" s="39"/>
      <c r="I765" s="9"/>
      <c r="J765" s="11"/>
      <c r="K765" s="20"/>
    </row>
    <row r="766" spans="1:11" x14ac:dyDescent="0.25">
      <c r="A766" s="40">
        <v>48549</v>
      </c>
      <c r="B766" s="20"/>
      <c r="C766" s="13"/>
      <c r="D766" s="39"/>
      <c r="E766" s="9"/>
      <c r="F766" s="20"/>
      <c r="G766" s="13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25">
      <c r="A767" s="40">
        <v>48580</v>
      </c>
      <c r="B767" s="20"/>
      <c r="C767" s="13"/>
      <c r="D767" s="39"/>
      <c r="E767" s="9"/>
      <c r="F767" s="20"/>
      <c r="G767" s="13" t="str">
        <f>IF(ISBLANK(Table1[[#This Row],[EARNED]]),"",Table1[[#This Row],[EARNED]])</f>
        <v/>
      </c>
      <c r="H767" s="39"/>
      <c r="I767" s="9"/>
      <c r="J767" s="11"/>
      <c r="K767" s="20"/>
    </row>
    <row r="768" spans="1:11" x14ac:dyDescent="0.25">
      <c r="A768" s="40">
        <v>48611</v>
      </c>
      <c r="B768" s="20"/>
      <c r="C768" s="13"/>
      <c r="D768" s="39"/>
      <c r="E768" s="9"/>
      <c r="F768" s="20"/>
      <c r="G768" s="13" t="str">
        <f>IF(ISBLANK(Table1[[#This Row],[EARNED]]),"",Table1[[#This Row],[EARNED]])</f>
        <v/>
      </c>
      <c r="H768" s="39"/>
      <c r="I768" s="9"/>
      <c r="J768" s="11"/>
      <c r="K768" s="20"/>
    </row>
    <row r="769" spans="1:11" x14ac:dyDescent="0.25">
      <c r="A769" s="40">
        <v>48639</v>
      </c>
      <c r="B769" s="20"/>
      <c r="C769" s="13"/>
      <c r="D769" s="39"/>
      <c r="E769" s="9"/>
      <c r="F769" s="20"/>
      <c r="G769" s="13" t="str">
        <f>IF(ISBLANK(Table1[[#This Row],[EARNED]]),"",Table1[[#This Row],[EARNED]])</f>
        <v/>
      </c>
      <c r="H769" s="39"/>
      <c r="I769" s="9"/>
      <c r="J769" s="11"/>
      <c r="K769" s="20"/>
    </row>
    <row r="770" spans="1:11" x14ac:dyDescent="0.25">
      <c r="A770" s="40">
        <v>48670</v>
      </c>
      <c r="B770" s="20"/>
      <c r="C770" s="13"/>
      <c r="D770" s="39"/>
      <c r="E770" s="9"/>
      <c r="F770" s="20"/>
      <c r="G770" s="13" t="str">
        <f>IF(ISBLANK(Table1[[#This Row],[EARNED]]),"",Table1[[#This Row],[EARNED]])</f>
        <v/>
      </c>
      <c r="H770" s="39"/>
      <c r="I770" s="9"/>
      <c r="J770" s="11"/>
      <c r="K770" s="20"/>
    </row>
    <row r="771" spans="1:11" x14ac:dyDescent="0.25">
      <c r="A771" s="40">
        <v>48700</v>
      </c>
      <c r="B771" s="20"/>
      <c r="C771" s="13"/>
      <c r="D771" s="39"/>
      <c r="E771" s="9"/>
      <c r="F771" s="20"/>
      <c r="G771" s="13" t="str">
        <f>IF(ISBLANK(Table1[[#This Row],[EARNED]]),"",Table1[[#This Row],[EARNED]])</f>
        <v/>
      </c>
      <c r="H771" s="39"/>
      <c r="I771" s="9"/>
      <c r="J771" s="11"/>
      <c r="K771" s="20"/>
    </row>
    <row r="772" spans="1:11" x14ac:dyDescent="0.25">
      <c r="A772" s="40">
        <v>48731</v>
      </c>
      <c r="B772" s="20"/>
      <c r="C772" s="13"/>
      <c r="D772" s="39"/>
      <c r="E772" s="9"/>
      <c r="F772" s="20"/>
      <c r="G772" s="13" t="str">
        <f>IF(ISBLANK(Table1[[#This Row],[EARNED]]),"",Table1[[#This Row],[EARNED]])</f>
        <v/>
      </c>
      <c r="H772" s="39"/>
      <c r="I772" s="9"/>
      <c r="J772" s="11"/>
      <c r="K772" s="20"/>
    </row>
    <row r="773" spans="1:11" x14ac:dyDescent="0.25">
      <c r="A773" s="40">
        <v>48761</v>
      </c>
      <c r="B773" s="20"/>
      <c r="C773" s="13"/>
      <c r="D773" s="39"/>
      <c r="E773" s="9"/>
      <c r="F773" s="20"/>
      <c r="G773" s="13" t="str">
        <f>IF(ISBLANK(Table1[[#This Row],[EARNED]]),"",Table1[[#This Row],[EARNED]])</f>
        <v/>
      </c>
      <c r="H773" s="39"/>
      <c r="I773" s="9"/>
      <c r="J773" s="11"/>
      <c r="K773" s="20"/>
    </row>
    <row r="774" spans="1:11" x14ac:dyDescent="0.25">
      <c r="A774" s="40">
        <v>48792</v>
      </c>
      <c r="B774" s="20"/>
      <c r="C774" s="13"/>
      <c r="D774" s="39"/>
      <c r="E774" s="9"/>
      <c r="F774" s="20"/>
      <c r="G774" s="13" t="str">
        <f>IF(ISBLANK(Table1[[#This Row],[EARNED]]),"",Table1[[#This Row],[EARNED]])</f>
        <v/>
      </c>
      <c r="H774" s="39"/>
      <c r="I774" s="9"/>
      <c r="J774" s="11"/>
      <c r="K774" s="20"/>
    </row>
    <row r="775" spans="1:11" x14ac:dyDescent="0.25">
      <c r="A775" s="40">
        <v>48823</v>
      </c>
      <c r="B775" s="20"/>
      <c r="C775" s="13"/>
      <c r="D775" s="39"/>
      <c r="E775" s="9"/>
      <c r="F775" s="20"/>
      <c r="G775" s="13" t="str">
        <f>IF(ISBLANK(Table1[[#This Row],[EARNED]]),"",Table1[[#This Row],[EARNED]])</f>
        <v/>
      </c>
      <c r="H775" s="39"/>
      <c r="I775" s="9"/>
      <c r="J775" s="11"/>
      <c r="K775" s="20"/>
    </row>
    <row r="776" spans="1:11" x14ac:dyDescent="0.25">
      <c r="A776" s="40">
        <v>48853</v>
      </c>
      <c r="B776" s="20"/>
      <c r="C776" s="13"/>
      <c r="D776" s="39"/>
      <c r="E776" s="9"/>
      <c r="F776" s="20"/>
      <c r="G776" s="13" t="str">
        <f>IF(ISBLANK(Table1[[#This Row],[EARNED]]),"",Table1[[#This Row],[EARNED]])</f>
        <v/>
      </c>
      <c r="H776" s="39"/>
      <c r="I776" s="9"/>
      <c r="J776" s="11"/>
      <c r="K776" s="20"/>
    </row>
    <row r="777" spans="1:11" x14ac:dyDescent="0.25">
      <c r="A777" s="40">
        <v>48884</v>
      </c>
      <c r="B777" s="20"/>
      <c r="C777" s="13"/>
      <c r="D777" s="39"/>
      <c r="E777" s="9"/>
      <c r="F777" s="20"/>
      <c r="G777" s="13" t="str">
        <f>IF(ISBLANK(Table1[[#This Row],[EARNED]]),"",Table1[[#This Row],[EARNED]])</f>
        <v/>
      </c>
      <c r="H777" s="39"/>
      <c r="I777" s="9"/>
      <c r="J777" s="11"/>
      <c r="K777" s="20"/>
    </row>
    <row r="778" spans="1:11" x14ac:dyDescent="0.25">
      <c r="A778" s="40">
        <v>48914</v>
      </c>
      <c r="B778" s="20"/>
      <c r="C778" s="13"/>
      <c r="D778" s="39"/>
      <c r="E778" s="9"/>
      <c r="F778" s="20"/>
      <c r="G778" s="13" t="str">
        <f>IF(ISBLANK(Table1[[#This Row],[EARNED]]),"",Table1[[#This Row],[EARNED]])</f>
        <v/>
      </c>
      <c r="H778" s="39"/>
      <c r="I778" s="9"/>
      <c r="J778" s="11"/>
      <c r="K778" s="20"/>
    </row>
    <row r="779" spans="1:11" x14ac:dyDescent="0.25">
      <c r="A779" s="40">
        <v>48945</v>
      </c>
      <c r="B779" s="20"/>
      <c r="C779" s="13"/>
      <c r="D779" s="39"/>
      <c r="E779" s="9"/>
      <c r="F779" s="20"/>
      <c r="G779" s="13" t="str">
        <f>IF(ISBLANK(Table1[[#This Row],[EARNED]]),"",Table1[[#This Row],[EARNED]])</f>
        <v/>
      </c>
      <c r="H779" s="39"/>
      <c r="I779" s="9"/>
      <c r="J779" s="11"/>
      <c r="K779" s="20"/>
    </row>
    <row r="780" spans="1:11" x14ac:dyDescent="0.25">
      <c r="A780" s="40">
        <v>48976</v>
      </c>
      <c r="B780" s="20"/>
      <c r="C780" s="13"/>
      <c r="D780" s="39"/>
      <c r="E780" s="9"/>
      <c r="F780" s="20"/>
      <c r="G780" s="13" t="str">
        <f>IF(ISBLANK(Table1[[#This Row],[EARNED]]),"",Table1[[#This Row],[EARNED]])</f>
        <v/>
      </c>
      <c r="H780" s="39"/>
      <c r="I780" s="9"/>
      <c r="J780" s="11"/>
      <c r="K780" s="20"/>
    </row>
    <row r="781" spans="1:11" x14ac:dyDescent="0.25">
      <c r="A781" s="40">
        <v>49004</v>
      </c>
      <c r="B781" s="20"/>
      <c r="C781" s="13"/>
      <c r="D781" s="39"/>
      <c r="E781" s="9"/>
      <c r="F781" s="20"/>
      <c r="G781" s="13" t="str">
        <f>IF(ISBLANK(Table1[[#This Row],[EARNED]]),"",Table1[[#This Row],[EARNED]])</f>
        <v/>
      </c>
      <c r="H781" s="39"/>
      <c r="I781" s="9"/>
      <c r="J781" s="11"/>
      <c r="K781" s="20"/>
    </row>
    <row r="782" spans="1:11" x14ac:dyDescent="0.25">
      <c r="A782" s="40">
        <v>49035</v>
      </c>
      <c r="B782" s="20"/>
      <c r="C782" s="13"/>
      <c r="D782" s="39"/>
      <c r="E782" s="9"/>
      <c r="F782" s="20"/>
      <c r="G782" s="13" t="str">
        <f>IF(ISBLANK(Table1[[#This Row],[EARNED]]),"",Table1[[#This Row],[EARNED]])</f>
        <v/>
      </c>
      <c r="H782" s="39"/>
      <c r="I782" s="9"/>
      <c r="J782" s="11"/>
      <c r="K782" s="20"/>
    </row>
    <row r="783" spans="1:11" x14ac:dyDescent="0.25">
      <c r="A783" s="40">
        <v>49065</v>
      </c>
      <c r="B783" s="20"/>
      <c r="C783" s="13"/>
      <c r="D783" s="39"/>
      <c r="E783" s="9"/>
      <c r="F783" s="20"/>
      <c r="G783" s="13" t="str">
        <f>IF(ISBLANK(Table1[[#This Row],[EARNED]]),"",Table1[[#This Row],[EARNED]])</f>
        <v/>
      </c>
      <c r="H783" s="39"/>
      <c r="I783" s="9"/>
      <c r="J783" s="11"/>
      <c r="K783" s="20"/>
    </row>
    <row r="784" spans="1:11" x14ac:dyDescent="0.25">
      <c r="A784" s="40">
        <v>49096</v>
      </c>
      <c r="B784" s="20"/>
      <c r="C784" s="13"/>
      <c r="D784" s="39"/>
      <c r="E784" s="9"/>
      <c r="F784" s="20"/>
      <c r="G784" s="13" t="str">
        <f>IF(ISBLANK(Table1[[#This Row],[EARNED]]),"",Table1[[#This Row],[EARNED]])</f>
        <v/>
      </c>
      <c r="H784" s="39"/>
      <c r="I784" s="9"/>
      <c r="J784" s="11"/>
      <c r="K784" s="20"/>
    </row>
    <row r="785" spans="1:11" x14ac:dyDescent="0.25">
      <c r="A785" s="40">
        <v>49126</v>
      </c>
      <c r="B785" s="20"/>
      <c r="C785" s="13"/>
      <c r="D785" s="39"/>
      <c r="E785" s="9"/>
      <c r="F785" s="20"/>
      <c r="G785" s="13" t="str">
        <f>IF(ISBLANK(Table1[[#This Row],[EARNED]]),"",Table1[[#This Row],[EARNED]])</f>
        <v/>
      </c>
      <c r="H785" s="39"/>
      <c r="I785" s="9"/>
      <c r="J785" s="11"/>
      <c r="K785" s="20"/>
    </row>
    <row r="786" spans="1:11" x14ac:dyDescent="0.25">
      <c r="A786" s="40">
        <v>49157</v>
      </c>
      <c r="B786" s="20"/>
      <c r="C786" s="13"/>
      <c r="D786" s="39"/>
      <c r="E786" s="9"/>
      <c r="F786" s="20"/>
      <c r="G786" s="13" t="str">
        <f>IF(ISBLANK(Table1[[#This Row],[EARNED]]),"",Table1[[#This Row],[EARNED]])</f>
        <v/>
      </c>
      <c r="H786" s="39"/>
      <c r="I786" s="9"/>
      <c r="J786" s="11"/>
      <c r="K786" s="20"/>
    </row>
    <row r="787" spans="1:11" x14ac:dyDescent="0.25">
      <c r="A787" s="40">
        <v>49188</v>
      </c>
      <c r="B787" s="20"/>
      <c r="C787" s="13"/>
      <c r="D787" s="39"/>
      <c r="E787" s="9"/>
      <c r="F787" s="20"/>
      <c r="G787" s="13" t="str">
        <f>IF(ISBLANK(Table1[[#This Row],[EARNED]]),"",Table1[[#This Row],[EARNED]])</f>
        <v/>
      </c>
      <c r="H787" s="39"/>
      <c r="I787" s="9"/>
      <c r="J787" s="11"/>
      <c r="K787" s="20"/>
    </row>
    <row r="788" spans="1:11" x14ac:dyDescent="0.25">
      <c r="A788" s="40">
        <v>49218</v>
      </c>
      <c r="B788" s="20"/>
      <c r="C788" s="13"/>
      <c r="D788" s="39"/>
      <c r="E788" s="9"/>
      <c r="F788" s="20"/>
      <c r="G788" s="13" t="str">
        <f>IF(ISBLANK(Table1[[#This Row],[EARNED]]),"",Table1[[#This Row],[EARNED]])</f>
        <v/>
      </c>
      <c r="H788" s="39"/>
      <c r="I788" s="9"/>
      <c r="J788" s="11"/>
      <c r="K788" s="20"/>
    </row>
    <row r="789" spans="1:11" x14ac:dyDescent="0.25">
      <c r="A789" s="40">
        <v>49249</v>
      </c>
      <c r="B789" s="20"/>
      <c r="C789" s="13"/>
      <c r="D789" s="39"/>
      <c r="E789" s="9"/>
      <c r="F789" s="20"/>
      <c r="G789" s="13" t="str">
        <f>IF(ISBLANK(Table1[[#This Row],[EARNED]]),"",Table1[[#This Row],[EARNED]])</f>
        <v/>
      </c>
      <c r="H789" s="39"/>
      <c r="I789" s="9"/>
      <c r="J789" s="11"/>
      <c r="K789" s="20"/>
    </row>
    <row r="790" spans="1:11" x14ac:dyDescent="0.25">
      <c r="A790" s="40">
        <v>49279</v>
      </c>
      <c r="B790" s="20"/>
      <c r="C790" s="13"/>
      <c r="D790" s="39"/>
      <c r="E790" s="9"/>
      <c r="F790" s="20"/>
      <c r="G790" s="13" t="str">
        <f>IF(ISBLANK(Table1[[#This Row],[EARNED]]),"",Table1[[#This Row],[EARNED]])</f>
        <v/>
      </c>
      <c r="H790" s="39"/>
      <c r="I790" s="9"/>
      <c r="J790" s="11"/>
      <c r="K790" s="20"/>
    </row>
    <row r="791" spans="1:11" x14ac:dyDescent="0.25">
      <c r="A791" s="40">
        <v>49310</v>
      </c>
      <c r="B791" s="20"/>
      <c r="C791" s="13"/>
      <c r="D791" s="39"/>
      <c r="E791" s="9"/>
      <c r="F791" s="20"/>
      <c r="G791" s="13" t="str">
        <f>IF(ISBLANK(Table1[[#This Row],[EARNED]]),"",Table1[[#This Row],[EARNED]])</f>
        <v/>
      </c>
      <c r="H791" s="39"/>
      <c r="I791" s="9"/>
      <c r="J791" s="11"/>
      <c r="K791" s="20"/>
    </row>
    <row r="792" spans="1:11" x14ac:dyDescent="0.25">
      <c r="A792" s="40">
        <v>49341</v>
      </c>
      <c r="B792" s="20"/>
      <c r="C792" s="13"/>
      <c r="D792" s="39"/>
      <c r="E792" s="9"/>
      <c r="F792" s="20"/>
      <c r="G792" s="13" t="str">
        <f>IF(ISBLANK(Table1[[#This Row],[EARNED]]),"",Table1[[#This Row],[EARNED]])</f>
        <v/>
      </c>
      <c r="H792" s="39"/>
      <c r="I792" s="9"/>
      <c r="J792" s="11"/>
      <c r="K792" s="20"/>
    </row>
    <row r="793" spans="1:11" x14ac:dyDescent="0.25">
      <c r="A793" s="40">
        <v>49369</v>
      </c>
      <c r="B793" s="20"/>
      <c r="C793" s="13"/>
      <c r="D793" s="39"/>
      <c r="E793" s="9"/>
      <c r="F793" s="20"/>
      <c r="G793" s="13" t="str">
        <f>IF(ISBLANK(Table1[[#This Row],[EARNED]]),"",Table1[[#This Row],[EARNED]])</f>
        <v/>
      </c>
      <c r="H793" s="39"/>
      <c r="I793" s="9"/>
      <c r="J793" s="11"/>
      <c r="K793" s="20"/>
    </row>
    <row r="794" spans="1:11" x14ac:dyDescent="0.25">
      <c r="A794" s="40">
        <v>49400</v>
      </c>
      <c r="B794" s="20"/>
      <c r="C794" s="13"/>
      <c r="D794" s="39"/>
      <c r="E794" s="9"/>
      <c r="F794" s="20"/>
      <c r="G794" s="13" t="str">
        <f>IF(ISBLANK(Table1[[#This Row],[EARNED]]),"",Table1[[#This Row],[EARNED]])</f>
        <v/>
      </c>
      <c r="H794" s="39"/>
      <c r="I794" s="9"/>
      <c r="J794" s="11"/>
      <c r="K794" s="20"/>
    </row>
    <row r="795" spans="1:11" x14ac:dyDescent="0.25">
      <c r="A795" s="40">
        <v>49430</v>
      </c>
      <c r="B795" s="20"/>
      <c r="C795" s="13"/>
      <c r="D795" s="39"/>
      <c r="E795" s="9"/>
      <c r="F795" s="20"/>
      <c r="G795" s="13" t="str">
        <f>IF(ISBLANK(Table1[[#This Row],[EARNED]]),"",Table1[[#This Row],[EARNED]])</f>
        <v/>
      </c>
      <c r="H795" s="39"/>
      <c r="I795" s="9"/>
      <c r="J795" s="11"/>
      <c r="K795" s="20"/>
    </row>
    <row r="796" spans="1:11" x14ac:dyDescent="0.25">
      <c r="A796" s="40">
        <v>49461</v>
      </c>
      <c r="B796" s="20"/>
      <c r="C796" s="13"/>
      <c r="D796" s="39"/>
      <c r="E796" s="9"/>
      <c r="F796" s="20"/>
      <c r="G796" s="13" t="str">
        <f>IF(ISBLANK(Table1[[#This Row],[EARNED]]),"",Table1[[#This Row],[EARNED]])</f>
        <v/>
      </c>
      <c r="H796" s="39"/>
      <c r="I796" s="9"/>
      <c r="J796" s="11"/>
      <c r="K796" s="20"/>
    </row>
    <row r="797" spans="1:11" x14ac:dyDescent="0.25">
      <c r="A797" s="40">
        <v>49491</v>
      </c>
      <c r="B797" s="20"/>
      <c r="C797" s="13"/>
      <c r="D797" s="39"/>
      <c r="E797" s="9"/>
      <c r="F797" s="20"/>
      <c r="G797" s="13" t="str">
        <f>IF(ISBLANK(Table1[[#This Row],[EARNED]]),"",Table1[[#This Row],[EARNED]])</f>
        <v/>
      </c>
      <c r="H797" s="39"/>
      <c r="I797" s="9"/>
      <c r="J797" s="11"/>
      <c r="K797" s="20"/>
    </row>
    <row r="798" spans="1:11" x14ac:dyDescent="0.25">
      <c r="A798" s="40">
        <v>49522</v>
      </c>
      <c r="B798" s="20"/>
      <c r="C798" s="13"/>
      <c r="D798" s="39"/>
      <c r="E798" s="9"/>
      <c r="F798" s="20"/>
      <c r="G798" s="13" t="str">
        <f>IF(ISBLANK(Table1[[#This Row],[EARNED]]),"",Table1[[#This Row],[EARNED]])</f>
        <v/>
      </c>
      <c r="H798" s="39"/>
      <c r="I798" s="9"/>
      <c r="J798" s="11"/>
      <c r="K798" s="20"/>
    </row>
    <row r="799" spans="1:11" x14ac:dyDescent="0.25">
      <c r="A799" s="40">
        <v>49553</v>
      </c>
      <c r="B799" s="20"/>
      <c r="C799" s="13"/>
      <c r="D799" s="39"/>
      <c r="E799" s="9"/>
      <c r="F799" s="20"/>
      <c r="G799" s="13" t="str">
        <f>IF(ISBLANK(Table1[[#This Row],[EARNED]]),"",Table1[[#This Row],[EARNED]])</f>
        <v/>
      </c>
      <c r="H799" s="39"/>
      <c r="I799" s="9"/>
      <c r="J799" s="11"/>
      <c r="K799" s="20"/>
    </row>
    <row r="800" spans="1:11" x14ac:dyDescent="0.25">
      <c r="A800" s="40">
        <v>49583</v>
      </c>
      <c r="B800" s="20"/>
      <c r="C800" s="13"/>
      <c r="D800" s="39"/>
      <c r="E800" s="9"/>
      <c r="F800" s="20"/>
      <c r="G800" s="13" t="str">
        <f>IF(ISBLANK(Table1[[#This Row],[EARNED]]),"",Table1[[#This Row],[EARNED]])</f>
        <v/>
      </c>
      <c r="H800" s="39"/>
      <c r="I800" s="9"/>
      <c r="J800" s="11"/>
      <c r="K800" s="20"/>
    </row>
    <row r="801" spans="1:11" x14ac:dyDescent="0.25">
      <c r="A801" s="40">
        <v>49614</v>
      </c>
      <c r="B801" s="20"/>
      <c r="C801" s="13"/>
      <c r="D801" s="39"/>
      <c r="E801" s="9"/>
      <c r="F801" s="20"/>
      <c r="G801" s="13" t="str">
        <f>IF(ISBLANK(Table1[[#This Row],[EARNED]]),"",Table1[[#This Row],[EARNED]])</f>
        <v/>
      </c>
      <c r="H801" s="39"/>
      <c r="I801" s="9"/>
      <c r="J801" s="11"/>
      <c r="K801" s="20"/>
    </row>
    <row r="802" spans="1:11" x14ac:dyDescent="0.25">
      <c r="A802" s="40">
        <v>49644</v>
      </c>
      <c r="B802" s="20"/>
      <c r="C802" s="13"/>
      <c r="D802" s="39"/>
      <c r="E802" s="9"/>
      <c r="F802" s="20"/>
      <c r="G802" s="13" t="str">
        <f>IF(ISBLANK(Table1[[#This Row],[EARNED]]),"",Table1[[#This Row],[EARNED]])</f>
        <v/>
      </c>
      <c r="H802" s="39"/>
      <c r="I802" s="9"/>
      <c r="J802" s="11"/>
      <c r="K802" s="20"/>
    </row>
    <row r="803" spans="1:11" x14ac:dyDescent="0.25">
      <c r="A803" s="40">
        <v>49675</v>
      </c>
      <c r="B803" s="20"/>
      <c r="C803" s="13"/>
      <c r="D803" s="39"/>
      <c r="E803" s="9"/>
      <c r="F803" s="20"/>
      <c r="G803" s="13" t="str">
        <f>IF(ISBLANK(Table1[[#This Row],[EARNED]]),"",Table1[[#This Row],[EARNED]])</f>
        <v/>
      </c>
      <c r="H803" s="39"/>
      <c r="I803" s="9"/>
      <c r="J803" s="11"/>
      <c r="K803" s="20"/>
    </row>
    <row r="804" spans="1:11" x14ac:dyDescent="0.25">
      <c r="A804" s="40">
        <v>49706</v>
      </c>
      <c r="B804" s="20"/>
      <c r="C804" s="13"/>
      <c r="D804" s="39"/>
      <c r="E804" s="9"/>
      <c r="F804" s="20"/>
      <c r="G804" s="13" t="str">
        <f>IF(ISBLANK(Table1[[#This Row],[EARNED]]),"",Table1[[#This Row],[EARNED]])</f>
        <v/>
      </c>
      <c r="H804" s="39"/>
      <c r="I804" s="9"/>
      <c r="J804" s="11"/>
      <c r="K804" s="20"/>
    </row>
    <row r="805" spans="1:11" x14ac:dyDescent="0.25">
      <c r="A805" s="40">
        <v>49735</v>
      </c>
      <c r="B805" s="20"/>
      <c r="C805" s="13"/>
      <c r="D805" s="39"/>
      <c r="E805" s="9"/>
      <c r="F805" s="20"/>
      <c r="G805" s="13" t="str">
        <f>IF(ISBLANK(Table1[[#This Row],[EARNED]]),"",Table1[[#This Row],[EARNED]])</f>
        <v/>
      </c>
      <c r="H805" s="39"/>
      <c r="I805" s="9"/>
      <c r="J805" s="11"/>
      <c r="K805" s="20"/>
    </row>
    <row r="806" spans="1:11" x14ac:dyDescent="0.25">
      <c r="A806" s="40">
        <v>49766</v>
      </c>
      <c r="B806" s="20"/>
      <c r="C806" s="13"/>
      <c r="D806" s="39"/>
      <c r="E806" s="9"/>
      <c r="F806" s="20"/>
      <c r="G806" s="13" t="str">
        <f>IF(ISBLANK(Table1[[#This Row],[EARNED]]),"",Table1[[#This Row],[EARNED]])</f>
        <v/>
      </c>
      <c r="H806" s="39"/>
      <c r="I806" s="9"/>
      <c r="J806" s="11"/>
      <c r="K806" s="20"/>
    </row>
    <row r="807" spans="1:11" x14ac:dyDescent="0.25">
      <c r="A807" s="40">
        <v>49796</v>
      </c>
      <c r="B807" s="20"/>
      <c r="C807" s="13"/>
      <c r="D807" s="39"/>
      <c r="E807" s="9"/>
      <c r="F807" s="20"/>
      <c r="G807" s="13" t="str">
        <f>IF(ISBLANK(Table1[[#This Row],[EARNED]]),"",Table1[[#This Row],[EARNED]])</f>
        <v/>
      </c>
      <c r="H807" s="39"/>
      <c r="I807" s="9"/>
      <c r="J807" s="11"/>
      <c r="K807" s="20"/>
    </row>
    <row r="808" spans="1:11" x14ac:dyDescent="0.25">
      <c r="A808" s="40">
        <v>49827</v>
      </c>
      <c r="B808" s="20"/>
      <c r="C808" s="13"/>
      <c r="D808" s="39"/>
      <c r="E808" s="9"/>
      <c r="F808" s="20"/>
      <c r="G808" s="13" t="str">
        <f>IF(ISBLANK(Table1[[#This Row],[EARNED]]),"",Table1[[#This Row],[EARNED]])</f>
        <v/>
      </c>
      <c r="H808" s="39"/>
      <c r="I808" s="9"/>
      <c r="J808" s="11"/>
      <c r="K808" s="20"/>
    </row>
    <row r="809" spans="1:11" x14ac:dyDescent="0.25">
      <c r="A809" s="40">
        <v>49857</v>
      </c>
      <c r="B809" s="20"/>
      <c r="C809" s="13"/>
      <c r="D809" s="39"/>
      <c r="E809" s="9"/>
      <c r="F809" s="20"/>
      <c r="G809" s="13" t="str">
        <f>IF(ISBLANK(Table1[[#This Row],[EARNED]]),"",Table1[[#This Row],[EARNED]])</f>
        <v/>
      </c>
      <c r="H809" s="39"/>
      <c r="I809" s="9"/>
      <c r="J809" s="11"/>
      <c r="K809" s="20"/>
    </row>
    <row r="810" spans="1:11" x14ac:dyDescent="0.25">
      <c r="A810" s="40">
        <v>49888</v>
      </c>
      <c r="B810" s="20"/>
      <c r="C810" s="13"/>
      <c r="D810" s="39"/>
      <c r="E810" s="9"/>
      <c r="F810" s="20"/>
      <c r="G810" s="13" t="str">
        <f>IF(ISBLANK(Table1[[#This Row],[EARNED]]),"",Table1[[#This Row],[EARNED]])</f>
        <v/>
      </c>
      <c r="H810" s="39"/>
      <c r="I810" s="9"/>
      <c r="J810" s="11"/>
      <c r="K810" s="20"/>
    </row>
    <row r="811" spans="1:11" x14ac:dyDescent="0.25">
      <c r="A811" s="40">
        <v>49919</v>
      </c>
      <c r="B811" s="20"/>
      <c r="C811" s="13"/>
      <c r="D811" s="39"/>
      <c r="E811" s="9"/>
      <c r="F811" s="20"/>
      <c r="G811" s="13" t="str">
        <f>IF(ISBLANK(Table1[[#This Row],[EARNED]]),"",Table1[[#This Row],[EARNED]])</f>
        <v/>
      </c>
      <c r="H811" s="39"/>
      <c r="I811" s="9"/>
      <c r="J811" s="11"/>
      <c r="K811" s="20"/>
    </row>
    <row r="812" spans="1:11" x14ac:dyDescent="0.25">
      <c r="A812" s="40">
        <v>49949</v>
      </c>
      <c r="B812" s="20"/>
      <c r="C812" s="13"/>
      <c r="D812" s="39"/>
      <c r="E812" s="9"/>
      <c r="F812" s="20"/>
      <c r="G812" s="13" t="str">
        <f>IF(ISBLANK(Table1[[#This Row],[EARNED]]),"",Table1[[#This Row],[EARNED]])</f>
        <v/>
      </c>
      <c r="H812" s="39"/>
      <c r="I812" s="9"/>
      <c r="J812" s="11"/>
      <c r="K812" s="20"/>
    </row>
    <row r="813" spans="1:11" x14ac:dyDescent="0.25">
      <c r="A813" s="40">
        <v>49980</v>
      </c>
      <c r="B813" s="20"/>
      <c r="C813" s="13"/>
      <c r="D813" s="39"/>
      <c r="E813" s="9"/>
      <c r="F813" s="20"/>
      <c r="G813" s="13" t="str">
        <f>IF(ISBLANK(Table1[[#This Row],[EARNED]]),"",Table1[[#This Row],[EARNED]])</f>
        <v/>
      </c>
      <c r="H813" s="39"/>
      <c r="I813" s="9"/>
      <c r="J813" s="11"/>
      <c r="K813" s="20"/>
    </row>
    <row r="814" spans="1:11" x14ac:dyDescent="0.25">
      <c r="A814" s="40"/>
      <c r="B814" s="20"/>
      <c r="C814" s="13"/>
      <c r="D814" s="39"/>
      <c r="E814" s="9"/>
      <c r="F814" s="20"/>
      <c r="G814" s="13" t="str">
        <f>IF(ISBLANK(Table1[[#This Row],[EARNED]]),"",Table1[[#This Row],[EARNED]])</f>
        <v/>
      </c>
      <c r="H814" s="39"/>
      <c r="I814" s="9"/>
      <c r="J814" s="11"/>
      <c r="K814" s="20"/>
    </row>
    <row r="815" spans="1:11" x14ac:dyDescent="0.25">
      <c r="A815" s="40"/>
      <c r="B815" s="20"/>
      <c r="C815" s="13"/>
      <c r="D815" s="39"/>
      <c r="E815" s="9"/>
      <c r="F815" s="20"/>
      <c r="G815" s="13" t="str">
        <f>IF(ISBLANK(Table1[[#This Row],[EARNED]]),"",Table1[[#This Row],[EARNED]])</f>
        <v/>
      </c>
      <c r="H815" s="39"/>
      <c r="I815" s="9"/>
      <c r="J815" s="11"/>
      <c r="K815" s="20"/>
    </row>
    <row r="816" spans="1:11" x14ac:dyDescent="0.25">
      <c r="A816" s="40"/>
      <c r="B816" s="20"/>
      <c r="C816" s="13"/>
      <c r="D816" s="39"/>
      <c r="E816" s="9"/>
      <c r="F816" s="20"/>
      <c r="G816" s="13" t="str">
        <f>IF(ISBLANK(Table1[[#This Row],[EARNED]]),"",Table1[[#This Row],[EARNED]])</f>
        <v/>
      </c>
      <c r="H816" s="39"/>
      <c r="I816" s="9"/>
      <c r="J816" s="11"/>
      <c r="K816" s="20"/>
    </row>
    <row r="817" spans="1:11" x14ac:dyDescent="0.25">
      <c r="A817" s="40"/>
      <c r="B817" s="20"/>
      <c r="C817" s="13"/>
      <c r="D817" s="39"/>
      <c r="E817" s="9"/>
      <c r="F817" s="20"/>
      <c r="G817" s="13" t="str">
        <f>IF(ISBLANK(Table1[[#This Row],[EARNED]]),"",Table1[[#This Row],[EARNED]])</f>
        <v/>
      </c>
      <c r="H817" s="39"/>
      <c r="I817" s="9"/>
      <c r="J817" s="11"/>
      <c r="K817" s="20"/>
    </row>
    <row r="818" spans="1:11" x14ac:dyDescent="0.25">
      <c r="A818" s="40"/>
      <c r="B818" s="20"/>
      <c r="C818" s="13"/>
      <c r="D818" s="39"/>
      <c r="E818" s="9"/>
      <c r="F818" s="20"/>
      <c r="G818" s="13" t="str">
        <f>IF(ISBLANK(Table1[[#This Row],[EARNED]]),"",Table1[[#This Row],[EARNED]])</f>
        <v/>
      </c>
      <c r="H818" s="39"/>
      <c r="I818" s="9"/>
      <c r="J818" s="11"/>
      <c r="K818" s="20"/>
    </row>
    <row r="819" spans="1:11" x14ac:dyDescent="0.25">
      <c r="A819" s="41"/>
      <c r="B819" s="15"/>
      <c r="C819" s="42"/>
      <c r="D819" s="43"/>
      <c r="E819" s="9"/>
      <c r="F819" s="15"/>
      <c r="G819" s="42" t="str">
        <f>IF(ISBLANK(Table1[[#This Row],[EARNED]]),"",Table1[[#This Row],[EARNED]])</f>
        <v/>
      </c>
      <c r="H819" s="43"/>
      <c r="I819" s="9"/>
      <c r="J819" s="12"/>
      <c r="K81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L3" sqref="L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>
        <v>36321</v>
      </c>
      <c r="K3" s="35">
        <f>J4-1</f>
        <v>9</v>
      </c>
      <c r="L3" s="45">
        <f>IF($J$4=1,1.25,IF(ISBLANK($J$3),"---",1.25-VLOOKUP($K$3,$I$8:$K$37,2)))</f>
        <v>0.875</v>
      </c>
    </row>
    <row r="4" spans="1:12" hidden="1" x14ac:dyDescent="0.25">
      <c r="G4" s="33"/>
      <c r="J4" s="1" t="str">
        <f>IF(TEXT(J3,"D")=1,1,TEXT(J3,"D"))</f>
        <v>10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4" t="s">
        <v>38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2023-06-22T05:57:59Z</dcterms:modified>
</cp:coreProperties>
</file>