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JOBCON\"/>
    </mc:Choice>
  </mc:AlternateContent>
  <xr:revisionPtr revIDLastSave="0" documentId="13_ncr:1_{F0B8C945-2D2D-4647-85BC-E8BBFCA58BD8}" xr6:coauthVersionLast="47" xr6:coauthVersionMax="47" xr10:uidLastSave="{00000000-0000-0000-0000-000000000000}"/>
  <bookViews>
    <workbookView xWindow="11520" yWindow="0" windowWidth="11520" windowHeight="12360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5" l="1"/>
  <c r="G14" i="5"/>
  <c r="G15" i="5"/>
  <c r="G16" i="5"/>
  <c r="G10" i="5"/>
  <c r="G11" i="5"/>
  <c r="G9" i="5"/>
  <c r="G12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E9" i="5" l="1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<sst xmlns="http://schemas.openxmlformats.org/spreadsheetml/2006/main" count="67" uniqueCount="58">
  <si>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</si>
  <si>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</si>
  <si>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</si>
  <si>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</si>
  <si>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</si>
  <si>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</si>
  <si>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</si>
  <si>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</si>
  <si>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</si>
  <si>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</si>
  <si>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</si>
  <si>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</si>
  <si>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</si>
  <si>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</si>
  <si>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</si>
  <si>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</si>
  <si>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</si>
  <si>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</si>
  <si>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</si>
  <si>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</si>
  <si>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</si>
  <si>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</si>
  <si>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</si>
  <si>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</si>
  <si>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</si>
  <si>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</si>
  <si>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</si>
  <si>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</si>
  <si>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</si>
  <si>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</si>
  <si>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</si>
  <si>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</si>
  <si>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</si>
  <si>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</si>
  <si>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</si>
  <si>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</si>
  <si>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</si>
  <si>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</si>
  <si>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</si>
  <si>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</si>
  <si>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</si>
  <si>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</si>
  <si>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</si>
  <si>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</si>
  <si>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SL(3-0-0)</t>
  </si>
  <si>
    <t>5/4-6/2023</t>
  </si>
  <si>
    <t>BPLO</t>
  </si>
  <si>
    <t>SL(2-0-0)</t>
  </si>
  <si>
    <t>5/10,22/2023</t>
  </si>
  <si>
    <t>6/7,13/2023</t>
  </si>
  <si>
    <t>2022</t>
  </si>
  <si>
    <t>10/24-25,27/2022</t>
  </si>
  <si>
    <t>SL(7-0-0)</t>
  </si>
  <si>
    <t>2/9,10,15,17-21,23/2023</t>
  </si>
  <si>
    <t>3/6,8/2023</t>
  </si>
  <si>
    <t>3/12,16,17/2023</t>
  </si>
  <si>
    <t>6/22,23/2023</t>
  </si>
  <si>
    <t>CONSTANTE, HERBERT FELICIANO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</si>
</sst>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4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0">
      <calculatedColumnFormula>IF(ISBLANK(Table15[[#This Row],[EARNED]]),"",Table15[[#This Row],[EARNED]])</calculatedColumnFormula>
    </tableColumn>
    <tableColumn id="8" xr3:uid="{00000000-0010-0000-0000-000008000000}" name="Absence Undertime  W/ Pay" dataDxfId="14"/>
    <tableColumn id="9" xr3:uid="{00000000-0010-0000-0000-000009000000}" name="BALANCE " dataDxfId="13">
      <calculatedColumnFormula>SUM(Table15[[EARNED ]])-SUM(Table15[Absence Undertime  W/ Pay])+CONVERTION!$B$3</calculatedColumnFormula>
    </tableColumn>
    <tableColumn id="10" xr3:uid="{00000000-0010-0000-0000-00000A000000}" name="Absence Undertime  W/O Pay" dataDxfId="12"/>
    <tableColumn id="11" xr3:uid="{00000000-0010-0000-0000-00000B000000}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10" headerRowBorderDxfId="9" tableBorderDxfId="8" totalsRowBorderDxfId="7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6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5" tableBorderDxfId="4">
  <autoFilter ref="J2:L3" xr:uid="{00000000-0009-0000-0100-000003000000}"/>
  <tableColumns count="3">
    <tableColumn id="1" xr3:uid="{00000000-0010-0000-0200-000001000000}" name="DATE STARTED" dataDxfId="3"/>
    <tableColumn id="2" xr3:uid="{00000000-0010-0000-0200-000002000000}" name="LEAVE EARN" dataDxfId="2">
      <calculatedColumnFormula>J4-1</calculatedColumnFormula>
    </tableColumn>
    <tableColumn id="3" xr3:uid="{00000000-0010-0000-0200-000003000000}" name="LEAVE EARNED" dataDxfId="1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0"/>
  <sheetViews>
    <sheetView tabSelected="1" zoomScale="85" zoomScaleNormal="85" workbookViewId="0">
      <pane ySplit="3120" topLeftCell="A7" activePane="bottomLeft"/>
      <selection activeCell="B2" sqref="B2:C2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57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0" t="s">
        <v>46</v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3">
      <c r="A10" s="48" t="s">
        <v>50</v>
      </c>
      <c r="B10" s="61"/>
      <c r="C10" s="13"/>
      <c r="D10" s="39"/>
      <c r="E10" s="62" t="s">
        <v>32</v>
      </c>
      <c r="F10" s="20"/>
      <c r="G10" s="13" t="str">
        <f>IF(ISBLANK(Table15[[#This Row],[EARNED]]),"",Table15[[#This Row],[EARNED]])</f>
        <v/>
      </c>
      <c r="H10" s="39"/>
      <c r="I10" s="62" t="s">
        <v>32</v>
      </c>
      <c r="J10" s="11"/>
      <c r="K10" s="20"/>
    </row>
    <row r="11" spans="1:11" x14ac:dyDescent="0.3">
      <c r="A11" s="23">
        <v>44860</v>
      </c>
      <c r="B11" s="20" t="s">
        <v>44</v>
      </c>
      <c r="C11" s="13"/>
      <c r="D11" s="39"/>
      <c r="E11" s="13"/>
      <c r="F11" s="20"/>
      <c r="G11" s="13" t="str">
        <f>IF(ISBLANK(Table15[[#This Row],[EARNED]]),"",Table15[[#This Row],[EARNED]])</f>
        <v/>
      </c>
      <c r="H11" s="39"/>
      <c r="I11" s="13"/>
      <c r="J11" s="11">
        <v>3</v>
      </c>
      <c r="K11" s="20" t="s">
        <v>51</v>
      </c>
    </row>
    <row r="12" spans="1:11" x14ac:dyDescent="0.3">
      <c r="A12" s="48" t="s">
        <v>42</v>
      </c>
      <c r="B12" s="20"/>
      <c r="C12" s="13"/>
      <c r="D12" s="39"/>
      <c r="E12" s="34"/>
      <c r="F12" s="20"/>
      <c r="G12" s="13" t="str">
        <f>IF(ISBLANK(Table15[[#This Row],[EARNED]]),"",Table15[[#This Row],[EARNED]])</f>
        <v/>
      </c>
      <c r="H12" s="39"/>
      <c r="I12" s="34"/>
      <c r="J12" s="11"/>
      <c r="K12" s="20"/>
    </row>
    <row r="13" spans="1:11" x14ac:dyDescent="0.3">
      <c r="A13" s="40">
        <v>44973</v>
      </c>
      <c r="B13" s="20" t="s">
        <v>52</v>
      </c>
      <c r="C13" s="13"/>
      <c r="D13" s="39"/>
      <c r="E13" s="34"/>
      <c r="F13" s="20"/>
      <c r="G13" s="13" t="str">
        <f>IF(ISBLANK(Table15[[#This Row],[EARNED]]),"",Table15[[#This Row],[EARNED]])</f>
        <v/>
      </c>
      <c r="H13" s="39"/>
      <c r="I13" s="34"/>
      <c r="J13" s="11">
        <v>7</v>
      </c>
      <c r="K13" s="20" t="s">
        <v>53</v>
      </c>
    </row>
    <row r="14" spans="1:11" x14ac:dyDescent="0.3">
      <c r="A14" s="40">
        <v>37324</v>
      </c>
      <c r="B14" s="20" t="s">
        <v>47</v>
      </c>
      <c r="C14" s="13"/>
      <c r="D14" s="39"/>
      <c r="E14" s="34"/>
      <c r="F14" s="20"/>
      <c r="G14" s="13" t="str">
        <f>IF(ISBLANK(Table15[[#This Row],[EARNED]]),"",Table15[[#This Row],[EARNED]])</f>
        <v/>
      </c>
      <c r="H14" s="39"/>
      <c r="I14" s="34"/>
      <c r="J14" s="11">
        <v>2</v>
      </c>
      <c r="K14" s="20" t="s">
        <v>54</v>
      </c>
    </row>
    <row r="15" spans="1:11" x14ac:dyDescent="0.3">
      <c r="A15" s="40">
        <v>45005</v>
      </c>
      <c r="B15" s="20" t="s">
        <v>44</v>
      </c>
      <c r="C15" s="13"/>
      <c r="D15" s="39"/>
      <c r="E15" s="34"/>
      <c r="F15" s="20"/>
      <c r="G15" s="13" t="str">
        <f>IF(ISBLANK(Table15[[#This Row],[EARNED]]),"",Table15[[#This Row],[EARNED]])</f>
        <v/>
      </c>
      <c r="H15" s="39"/>
      <c r="I15" s="34"/>
      <c r="J15" s="11">
        <v>3</v>
      </c>
      <c r="K15" s="20" t="s">
        <v>55</v>
      </c>
    </row>
    <row r="16" spans="1:11" x14ac:dyDescent="0.3">
      <c r="A16" s="40">
        <v>45103</v>
      </c>
      <c r="B16" s="20" t="s">
        <v>47</v>
      </c>
      <c r="C16" s="13"/>
      <c r="D16" s="39"/>
      <c r="E16" s="34"/>
      <c r="F16" s="20"/>
      <c r="G16" s="13" t="str">
        <f>IF(ISBLANK(Table15[[#This Row],[EARNED]]),"",Table15[[#This Row],[EARNED]])</f>
        <v/>
      </c>
      <c r="H16" s="39"/>
      <c r="I16" s="34"/>
      <c r="J16" s="11">
        <v>2</v>
      </c>
      <c r="K16" s="20" t="s">
        <v>56</v>
      </c>
    </row>
    <row r="17" spans="1:11" x14ac:dyDescent="0.3">
      <c r="A17" s="40">
        <v>45054</v>
      </c>
      <c r="B17" s="20" t="s">
        <v>44</v>
      </c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>
        <v>3</v>
      </c>
      <c r="K17" s="20" t="s">
        <v>45</v>
      </c>
    </row>
    <row r="18" spans="1:11" x14ac:dyDescent="0.3">
      <c r="A18" s="40">
        <v>45058</v>
      </c>
      <c r="B18" s="20" t="s">
        <v>47</v>
      </c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>
        <v>2</v>
      </c>
      <c r="K18" s="20" t="s">
        <v>48</v>
      </c>
    </row>
    <row r="19" spans="1:11" x14ac:dyDescent="0.3">
      <c r="A19" s="40">
        <v>45085</v>
      </c>
      <c r="B19" s="20" t="s">
        <v>47</v>
      </c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>
        <v>2</v>
      </c>
      <c r="K19" s="20" t="s">
        <v>49</v>
      </c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15"/>
      <c r="C22" s="13"/>
      <c r="D22" s="43"/>
      <c r="E22" s="9"/>
      <c r="F22" s="15"/>
      <c r="G22" s="42" t="str">
        <f>IF(ISBLANK(Table15[[#This Row],[EARNED]]),"",Table15[[#This Row],[EARNED]])</f>
        <v/>
      </c>
      <c r="H22" s="43"/>
      <c r="I22" s="9"/>
      <c r="J22" s="12"/>
      <c r="K22" s="15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8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8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8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8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8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IF(ISBLANK(Table15[[#This Row],[EARNED]]),"",Table15[[#This Row],[EARNED]])</f>
        <v/>
      </c>
      <c r="H140" s="43"/>
      <c r="I140" s="9"/>
      <c r="J140" s="12"/>
      <c r="K14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2023-08-02T07:53:25Z</dcterms:modified>
</cp:coreProperties>
</file>