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E9" i="1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A18" i="4"/>
  <c r="A19" i="4" s="1"/>
  <c r="G17" i="4"/>
  <c r="G16" i="4"/>
  <c r="G15" i="4"/>
  <c r="G14" i="4"/>
  <c r="G13" i="4"/>
  <c r="G12" i="4"/>
  <c r="G11" i="4"/>
  <c r="G10" i="4"/>
  <c r="G9" i="4"/>
  <c r="I9" i="4" l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10" i="1"/>
  <c r="G11" i="1"/>
  <c r="G12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<sst xmlns="http://schemas.openxmlformats.org/spreadsheetml/2006/main" count="129" uniqueCount="75">
  <si>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</si>
  <si>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</si>
  <si>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</si>
  <si>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</si>
  <si>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</si>
  <si>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</si>
  <si>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</si>
  <si>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</si>
  <si>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</si>
  <si>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</si>
  <si>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</si>
  <si>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</si>
  <si>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</si>
  <si>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</si>
  <si>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</si>
  <si>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</si>
  <si>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</si>
  <si>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</si>
  <si>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</si>
  <si>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</si>
  <si>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</si>
  <si>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</si>
  <si>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</si>
  <si>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</si>
  <si>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</si>
  <si>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</si>
  <si>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</si>
  <si>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</si>
  <si>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</si>
  <si>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</si>
  <si>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</si>
  <si>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</si>
  <si>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</si>
  <si>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</si>
  <si>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</si>
  <si>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</si>
  <si>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</si>
  <si>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</si>
  <si>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</si>
  <si>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</si>
  <si>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</si>
  <si>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</si>
  <si>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FLORES, RICHARD</t>
  </si>
  <si>
    <t>CASUAL</t>
  </si>
  <si>
    <t>2018</t>
  </si>
  <si>
    <t>SL(3-0-0)</t>
  </si>
  <si>
    <t>5/8,10,11/2018</t>
  </si>
  <si>
    <t>7/16-18/2018</t>
  </si>
  <si>
    <t>2019</t>
  </si>
  <si>
    <t>SL(1-0-0)</t>
  </si>
  <si>
    <t>FL(5-0-0)</t>
  </si>
  <si>
    <t>VL(3-0-0)</t>
  </si>
  <si>
    <t>2/9-11/2019</t>
  </si>
  <si>
    <t>VL(2-0-0)</t>
  </si>
  <si>
    <t>3/16,18/2019</t>
  </si>
  <si>
    <t>SL(2-0-0)</t>
  </si>
  <si>
    <t>9/6,7/2019</t>
  </si>
  <si>
    <t>11/29,30/2019</t>
  </si>
  <si>
    <t>2020</t>
  </si>
  <si>
    <t>2/5,6,7/2020</t>
  </si>
  <si>
    <t>2021</t>
  </si>
  <si>
    <t>2022</t>
  </si>
  <si>
    <t>5/10,11,12/2022</t>
  </si>
  <si>
    <t>7/26,27/2022</t>
  </si>
  <si>
    <t>8/16-18/2022</t>
  </si>
  <si>
    <t>FL(2-0-0)</t>
  </si>
  <si>
    <t>2023</t>
  </si>
  <si>
    <t>1/3-5/2023</t>
  </si>
  <si>
    <t>1/23,24/2023</t>
  </si>
  <si>
    <t>4/27,28, 5/1/2023</t>
  </si>
  <si>
    <t>CENRO</t>
  </si>
  <si>
    <t>5/10-12/2023</t>
  </si>
  <si>
    <t>5/19,20,22/2023</t>
  </si>
  <si>
    <t>7/4-5/2023</t>
  </si>
  <si>
    <t>7/14,19,20/2023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</si>
</sst>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2"/>
  <sheetViews>
    <sheetView zoomScaleNormal="100" workbookViewId="0">
      <pane ySplit="3690" topLeftCell="A73" activePane="bottomLeft"/>
      <selection activeCell="O8" sqref="O8"/>
      <selection pane="bottomLeft" activeCell="J57" sqref="J5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57.5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82.5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1">
        <v>43252</v>
      </c>
      <c r="B16" s="15"/>
      <c r="C16" s="42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42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f>EDATE(A17,1)</f>
        <v>43313</v>
      </c>
      <c r="B18" s="20"/>
      <c r="C18" s="42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f>EDATE(A18,1)</f>
        <v>43344</v>
      </c>
      <c r="B19" s="20"/>
      <c r="C19" s="42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42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42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50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49"/>
    </row>
    <row r="23" spans="1:11" x14ac:dyDescent="0.25">
      <c r="A23" s="48" t="s">
        <v>48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 t="s">
        <v>51</v>
      </c>
      <c r="C25" s="13">
        <v>1.25</v>
      </c>
      <c r="D25" s="39">
        <v>3</v>
      </c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 t="s">
        <v>52</v>
      </c>
    </row>
    <row r="26" spans="1:11" x14ac:dyDescent="0.25">
      <c r="A26" s="40">
        <v>43525</v>
      </c>
      <c r="B26" s="20" t="s">
        <v>53</v>
      </c>
      <c r="C26" s="13">
        <v>1.25</v>
      </c>
      <c r="D26" s="39">
        <v>2</v>
      </c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 t="s">
        <v>54</v>
      </c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58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50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60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50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61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 t="s">
        <v>51</v>
      </c>
      <c r="C67" s="13">
        <v>1.25</v>
      </c>
      <c r="D67" s="39">
        <v>3</v>
      </c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 t="s">
        <v>62</v>
      </c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65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8" t="s">
        <v>66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44957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44985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45016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45046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45077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45107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1"/>
      <c r="B122" s="15"/>
      <c r="C122" s="42"/>
      <c r="D122" s="43"/>
      <c r="E122" s="9"/>
      <c r="F122" s="15"/>
      <c r="G122" s="42" t="str">
        <f>IF(ISBLANK(Table13[[#This Row],[EARNED]]),"",Table13[[#This Row],[EARNED]])</f>
        <v/>
      </c>
      <c r="H122" s="43"/>
      <c r="I122" s="9"/>
      <c r="J122" s="12"/>
      <c r="K12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5"/>
  <sheetViews>
    <sheetView tabSelected="1" zoomScaleNormal="100" workbookViewId="0">
      <pane ySplit="3690" topLeftCell="A16" activePane="bottomLeft"/>
      <selection activeCell="F4" sqref="F4:G4"/>
      <selection pane="bottomLeft" activeCell="I32" sqref="I3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70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120.869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125.75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43221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3</v>
      </c>
      <c r="I11" s="9"/>
      <c r="J11" s="11"/>
      <c r="K11" s="20" t="s">
        <v>46</v>
      </c>
    </row>
    <row r="12" spans="1:11" x14ac:dyDescent="0.25">
      <c r="A12" s="41">
        <v>43252</v>
      </c>
      <c r="B12" s="15" t="s">
        <v>45</v>
      </c>
      <c r="C12" s="42"/>
      <c r="D12" s="43"/>
      <c r="E12" s="9"/>
      <c r="F12" s="15"/>
      <c r="G12" s="42" t="str">
        <f>IF(ISBLANK(Table1[[#This Row],[EARNED]]),"",Table1[[#This Row],[EARNED]])</f>
        <v/>
      </c>
      <c r="H12" s="43">
        <v>3</v>
      </c>
      <c r="I12" s="9"/>
      <c r="J12" s="12"/>
      <c r="K12" s="15" t="s">
        <v>47</v>
      </c>
    </row>
    <row r="13" spans="1:11" x14ac:dyDescent="0.25">
      <c r="A13" s="40">
        <v>43435</v>
      </c>
      <c r="B13" s="20" t="s">
        <v>49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49">
        <v>43440</v>
      </c>
    </row>
    <row r="14" spans="1:11" x14ac:dyDescent="0.25">
      <c r="A14" s="48" t="s">
        <v>48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43678</v>
      </c>
      <c r="B15" s="20" t="s">
        <v>49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20"/>
    </row>
    <row r="16" spans="1:11" x14ac:dyDescent="0.25">
      <c r="A16" s="40">
        <v>43709</v>
      </c>
      <c r="B16" s="20" t="s">
        <v>55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2</v>
      </c>
      <c r="I16" s="9"/>
      <c r="J16" s="11"/>
      <c r="K16" s="20" t="s">
        <v>56</v>
      </c>
    </row>
    <row r="17" spans="1:11" x14ac:dyDescent="0.25">
      <c r="A17" s="40">
        <v>43770</v>
      </c>
      <c r="B17" s="20" t="s">
        <v>53</v>
      </c>
      <c r="C17" s="13"/>
      <c r="D17" s="39">
        <v>2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57</v>
      </c>
    </row>
    <row r="18" spans="1:11" x14ac:dyDescent="0.25">
      <c r="A18" s="40">
        <v>43800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8" t="s">
        <v>58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43862</v>
      </c>
      <c r="B20" s="20" t="s">
        <v>45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59</v>
      </c>
    </row>
    <row r="21" spans="1:11" x14ac:dyDescent="0.25">
      <c r="A21" s="48" t="s">
        <v>61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44743</v>
      </c>
      <c r="B22" s="20" t="s">
        <v>55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20" t="s">
        <v>63</v>
      </c>
    </row>
    <row r="23" spans="1:11" x14ac:dyDescent="0.25">
      <c r="A23" s="40">
        <v>44774</v>
      </c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3</v>
      </c>
      <c r="I23" s="9"/>
      <c r="J23" s="11"/>
      <c r="K23" s="20" t="s">
        <v>64</v>
      </c>
    </row>
    <row r="24" spans="1:11" x14ac:dyDescent="0.25">
      <c r="A24" s="48" t="s">
        <v>66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44927</v>
      </c>
      <c r="B25" s="20" t="s">
        <v>51</v>
      </c>
      <c r="C25" s="13"/>
      <c r="D25" s="39">
        <v>3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 t="s">
        <v>67</v>
      </c>
    </row>
    <row r="26" spans="1:11" x14ac:dyDescent="0.25">
      <c r="A26" s="40"/>
      <c r="B26" s="20" t="s">
        <v>55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2</v>
      </c>
      <c r="I26" s="9"/>
      <c r="J26" s="11"/>
      <c r="K26" s="20" t="s">
        <v>68</v>
      </c>
    </row>
    <row r="27" spans="1:11" x14ac:dyDescent="0.25">
      <c r="A27" s="40">
        <v>45047</v>
      </c>
      <c r="B27" s="20" t="s">
        <v>45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69</v>
      </c>
    </row>
    <row r="28" spans="1:11" x14ac:dyDescent="0.25">
      <c r="A28" s="40"/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3</v>
      </c>
      <c r="I28" s="9"/>
      <c r="J28" s="11"/>
      <c r="K28" s="20" t="s">
        <v>71</v>
      </c>
    </row>
    <row r="29" spans="1:11" x14ac:dyDescent="0.25">
      <c r="A29" s="40"/>
      <c r="B29" s="20" t="s">
        <v>45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3</v>
      </c>
      <c r="I29" s="9"/>
      <c r="J29" s="11"/>
      <c r="K29" s="20" t="s">
        <v>72</v>
      </c>
    </row>
    <row r="30" spans="1:11" x14ac:dyDescent="0.25">
      <c r="A30" s="40">
        <v>45078</v>
      </c>
      <c r="B30" s="20" t="s">
        <v>49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45090</v>
      </c>
    </row>
    <row r="31" spans="1:11" x14ac:dyDescent="0.25">
      <c r="A31" s="40"/>
      <c r="B31" s="20" t="s">
        <v>53</v>
      </c>
      <c r="C31" s="13"/>
      <c r="D31" s="39">
        <v>2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73</v>
      </c>
    </row>
    <row r="32" spans="1:11" x14ac:dyDescent="0.25">
      <c r="A32" s="40">
        <v>45108</v>
      </c>
      <c r="B32" s="20" t="s">
        <v>45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3</v>
      </c>
      <c r="I32" s="9"/>
      <c r="J32" s="11"/>
      <c r="K32" s="20" t="s">
        <v>74</v>
      </c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1"/>
      <c r="B75" s="15"/>
      <c r="C75" s="42"/>
      <c r="D75" s="43"/>
      <c r="E75" s="9"/>
      <c r="F75" s="15"/>
      <c r="G75" s="42" t="str">
        <f>IF(ISBLANK(Table1[[#This Row],[EARNED]]),"",Table1[[#This Row],[EARNED]])</f>
        <v/>
      </c>
      <c r="H75" s="43"/>
      <c r="I75" s="9"/>
      <c r="J75" s="12"/>
      <c r="K7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1" sqref="A3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127.869</v>
      </c>
      <c r="B3" s="11">
        <v>158.75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2022-11-03T01:40:37Z</cp:lastPrinted>
  <dcterms:created xsi:type="dcterms:W3CDTF">2022-10-17T03:06:03Z</dcterms:created>
  <dcterms:modified xsi:type="dcterms:W3CDTF">2023-07-25T06:50:17Z</dcterms:modified>
</cp:coreProperties>
</file>