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E9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18" i="1"/>
  <c r="G3" i="3"/>
  <c r="G13" i="1"/>
  <c r="G14" i="1"/>
  <c r="G15" i="1"/>
  <c r="G16" i="1"/>
  <c r="G17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<sst xmlns="http://schemas.openxmlformats.org/spreadsheetml/2006/main" count="137" uniqueCount="79">
  <si>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</si>
  <si>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</si>
  <si>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</si>
  <si>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</si>
  <si>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</si>
  <si>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</si>
  <si>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</si>
  <si>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</si>
  <si>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</si>
  <si>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</si>
  <si>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</si>
  <si>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</si>
  <si>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</si>
  <si>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</si>
  <si>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</si>
  <si>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</si>
  <si>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</si>
  <si>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</si>
  <si>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</si>
  <si>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</si>
  <si>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</si>
  <si>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</si>
  <si>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</si>
  <si>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</si>
  <si>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</si>
  <si>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</si>
  <si>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</si>
  <si>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</si>
  <si>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</si>
  <si>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</si>
  <si>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</si>
  <si>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</si>
  <si>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</si>
  <si>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</si>
  <si>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</si>
  <si>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</si>
  <si>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</si>
  <si>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</si>
  <si>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</si>
  <si>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</si>
  <si>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</si>
  <si>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</si>
  <si>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RODRIGUEZ, MANNY</t>
  </si>
  <si>
    <t>CASUAL</t>
  </si>
  <si>
    <t>CENRO</t>
  </si>
  <si>
    <t>2018</t>
  </si>
  <si>
    <t>VL(2-0-0)</t>
  </si>
  <si>
    <t>3/9,10/2018</t>
  </si>
  <si>
    <t>VL(3-0-0)</t>
  </si>
  <si>
    <t>3/17,19,20/2018</t>
  </si>
  <si>
    <t>VL(1-0-0)</t>
  </si>
  <si>
    <t>2019</t>
  </si>
  <si>
    <t>3/18,20,21.2019</t>
  </si>
  <si>
    <t>SL(5-0-0)</t>
  </si>
  <si>
    <t>5/14-18/2019</t>
  </si>
  <si>
    <t>SL(1-0-0)</t>
  </si>
  <si>
    <t>SL(2-0-0)</t>
  </si>
  <si>
    <t>10/12,13/2019</t>
  </si>
  <si>
    <t>2020</t>
  </si>
  <si>
    <t>1/2,3.2019</t>
  </si>
  <si>
    <t>2/8,9/2019</t>
  </si>
  <si>
    <t>3/18-20/2019</t>
  </si>
  <si>
    <t>SL(3-0-0)</t>
  </si>
  <si>
    <t>6/18-20/2019</t>
  </si>
  <si>
    <t>SP(2-0-0)</t>
  </si>
  <si>
    <t>10/26,27/2019</t>
  </si>
  <si>
    <t>2021</t>
  </si>
  <si>
    <t>3/18,19,20/2021</t>
  </si>
  <si>
    <t>2022</t>
  </si>
  <si>
    <t>3/18-20/2022</t>
  </si>
  <si>
    <t>7/7-9/2022</t>
  </si>
  <si>
    <t>9/29,30/2022</t>
  </si>
  <si>
    <t>SP(1-0-0)</t>
  </si>
  <si>
    <t>2023</t>
  </si>
  <si>
    <t>FL(2-0-0)</t>
  </si>
  <si>
    <t>FL(5-0-0)</t>
  </si>
  <si>
    <t>3/18-20/2023</t>
  </si>
  <si>
    <t>TOTAL LEAVE BALANCE</t>
  </si>
  <si>
    <t>7/19-20/2023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</si>
</sst>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74" activePane="bottomLeft"/>
      <selection activeCell="F8" sqref="F8"/>
      <selection pane="bottomLeft" activeCell="F89" sqref="F8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57.5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82.5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1">
        <v>43221</v>
      </c>
      <c r="B15" s="15"/>
      <c r="C15" s="13">
        <v>1.25</v>
      </c>
      <c r="D15" s="43"/>
      <c r="E15" s="9"/>
      <c r="F15" s="15"/>
      <c r="G15" s="42">
        <f>IF(ISBLANK(Table13[[#This Row],[EARNED]]),"",Table13[[#This Row],[EARNED]])</f>
        <v>1.25</v>
      </c>
      <c r="H15" s="43"/>
      <c r="I15" s="9"/>
      <c r="J15" s="12"/>
      <c r="K15" s="15"/>
    </row>
    <row r="16" spans="1:11" x14ac:dyDescent="0.25">
      <c r="A16" s="41">
        <v>43252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1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48"/>
    </row>
    <row r="18" spans="1:11" x14ac:dyDescent="0.25">
      <c r="A18" s="41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1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1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1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1">
        <v>43435</v>
      </c>
      <c r="B22" s="20" t="s">
        <v>75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9" t="s">
        <v>51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75</v>
      </c>
      <c r="C35" s="13">
        <v>1.25</v>
      </c>
      <c r="D35" s="39">
        <v>5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8"/>
    </row>
    <row r="36" spans="1:11" x14ac:dyDescent="0.25">
      <c r="A36" s="49" t="s">
        <v>58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 t="s">
        <v>46</v>
      </c>
      <c r="C38" s="13">
        <v>1.25</v>
      </c>
      <c r="D38" s="39">
        <v>2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 t="s">
        <v>60</v>
      </c>
    </row>
    <row r="39" spans="1:11" x14ac:dyDescent="0.25">
      <c r="A39" s="40">
        <v>43891</v>
      </c>
      <c r="B39" s="20" t="s">
        <v>48</v>
      </c>
      <c r="C39" s="13">
        <v>1.25</v>
      </c>
      <c r="D39" s="39">
        <v>3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61</v>
      </c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9" t="s">
        <v>66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 t="s">
        <v>48</v>
      </c>
      <c r="C52" s="13">
        <v>1.25</v>
      </c>
      <c r="D52" s="39">
        <v>3</v>
      </c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 t="s">
        <v>67</v>
      </c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74</v>
      </c>
      <c r="C61" s="13">
        <v>1.25</v>
      </c>
      <c r="D61" s="39">
        <v>2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9" t="s">
        <v>68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48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48"/>
    </row>
    <row r="74" spans="1:11" x14ac:dyDescent="0.25">
      <c r="A74" s="40">
        <v>44896</v>
      </c>
      <c r="B74" s="20" t="s">
        <v>75</v>
      </c>
      <c r="C74" s="13">
        <v>1.25</v>
      </c>
      <c r="D74" s="39">
        <v>5</v>
      </c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9" t="s">
        <v>73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44957</v>
      </c>
      <c r="B76" s="20"/>
      <c r="C76" s="13">
        <v>1.25</v>
      </c>
      <c r="D76" s="39"/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20"/>
    </row>
    <row r="77" spans="1:11" x14ac:dyDescent="0.25">
      <c r="A77" s="40">
        <v>44985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45016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45046</v>
      </c>
      <c r="B79" s="20"/>
      <c r="C79" s="13">
        <v>1.25</v>
      </c>
      <c r="D79" s="39"/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/>
    </row>
    <row r="80" spans="1:11" x14ac:dyDescent="0.25">
      <c r="A80" s="40">
        <v>45077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>
        <v>45107</v>
      </c>
      <c r="B81" s="20"/>
      <c r="C81" s="13">
        <v>1.25</v>
      </c>
      <c r="D81" s="39"/>
      <c r="E81" s="9"/>
      <c r="F81" s="20"/>
      <c r="G81" s="13">
        <f>IF(ISBLANK(Table13[[#This Row],[EARNED]]),"",Table13[[#This Row],[EARNED]])</f>
        <v>1.25</v>
      </c>
      <c r="H81" s="39"/>
      <c r="I81" s="9"/>
      <c r="J81" s="11"/>
      <c r="K81" s="20"/>
    </row>
    <row r="82" spans="1:11" x14ac:dyDescent="0.25">
      <c r="A82" s="40">
        <v>45138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45169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45199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45230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>
        <v>45260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1"/>
      <c r="B129" s="15"/>
      <c r="C129" s="42"/>
      <c r="D129" s="43"/>
      <c r="E129" s="9"/>
      <c r="F129" s="15"/>
      <c r="G129" s="42" t="str">
        <f>IF(ISBLANK(Table13[[#This Row],[EARNED]]),"",Table13[[#This Row],[EARNED]])</f>
        <v/>
      </c>
      <c r="H129" s="43"/>
      <c r="I129" s="9"/>
      <c r="J129" s="12"/>
      <c r="K129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8"/>
  <sheetViews>
    <sheetView zoomScaleNormal="100" workbookViewId="0">
      <pane ySplit="3690" topLeftCell="A24" activePane="bottomLeft"/>
      <selection activeCell="B3" sqref="B3:C3"/>
      <selection pane="bottomLeft" activeCell="F36" sqref="F3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/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96.837999999999994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83.25</v>
      </c>
      <c r="J9" s="11"/>
      <c r="K9" s="20"/>
    </row>
    <row r="10" spans="1:11" x14ac:dyDescent="0.25">
      <c r="A10" s="49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43160</v>
      </c>
      <c r="B11" s="20" t="s">
        <v>46</v>
      </c>
      <c r="C11" s="13"/>
      <c r="D11" s="39">
        <v>2</v>
      </c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 t="s">
        <v>47</v>
      </c>
    </row>
    <row r="12" spans="1:11" x14ac:dyDescent="0.25">
      <c r="A12" s="40"/>
      <c r="B12" s="20" t="s">
        <v>48</v>
      </c>
      <c r="C12" s="13"/>
      <c r="D12" s="39">
        <v>3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49</v>
      </c>
    </row>
    <row r="13" spans="1:11" x14ac:dyDescent="0.25">
      <c r="A13" s="41">
        <v>43282</v>
      </c>
      <c r="B13" s="20" t="s">
        <v>50</v>
      </c>
      <c r="C13" s="13"/>
      <c r="D13" s="39">
        <v>1</v>
      </c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48">
        <v>43283</v>
      </c>
    </row>
    <row r="14" spans="1:11" x14ac:dyDescent="0.25">
      <c r="A14" s="49" t="s">
        <v>51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43525</v>
      </c>
      <c r="B15" s="20" t="s">
        <v>48</v>
      </c>
      <c r="C15" s="13"/>
      <c r="D15" s="39">
        <v>3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52</v>
      </c>
    </row>
    <row r="16" spans="1:11" x14ac:dyDescent="0.25">
      <c r="A16" s="40">
        <v>43586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5</v>
      </c>
      <c r="I16" s="9"/>
      <c r="J16" s="11"/>
      <c r="K16" s="20" t="s">
        <v>54</v>
      </c>
    </row>
    <row r="17" spans="1:11" x14ac:dyDescent="0.25">
      <c r="A17" s="40">
        <v>43709</v>
      </c>
      <c r="B17" s="20" t="s">
        <v>46</v>
      </c>
      <c r="C17" s="13"/>
      <c r="D17" s="39">
        <v>2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 t="s">
        <v>55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8">
        <v>43736</v>
      </c>
    </row>
    <row r="19" spans="1:11" x14ac:dyDescent="0.25">
      <c r="A19" s="40">
        <v>43739</v>
      </c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2</v>
      </c>
      <c r="I19" s="9"/>
      <c r="J19" s="11"/>
      <c r="K19" s="20" t="s">
        <v>57</v>
      </c>
    </row>
    <row r="20" spans="1:11" x14ac:dyDescent="0.25">
      <c r="A20" s="40">
        <v>43800</v>
      </c>
      <c r="B20" s="20" t="s">
        <v>55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1</v>
      </c>
      <c r="I20" s="9"/>
      <c r="J20" s="11"/>
      <c r="K20" s="48">
        <v>43809</v>
      </c>
    </row>
    <row r="21" spans="1:11" x14ac:dyDescent="0.25">
      <c r="A21" s="49" t="s">
        <v>58</v>
      </c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>
        <v>43831</v>
      </c>
      <c r="B22" s="20" t="s">
        <v>56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59</v>
      </c>
    </row>
    <row r="23" spans="1:11" x14ac:dyDescent="0.25">
      <c r="A23" s="40">
        <v>43862</v>
      </c>
      <c r="B23" s="20" t="s">
        <v>46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>
        <v>43891</v>
      </c>
      <c r="B24" s="20" t="s">
        <v>48</v>
      </c>
      <c r="C24" s="13"/>
      <c r="D24" s="39">
        <v>3</v>
      </c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 t="s">
        <v>61</v>
      </c>
    </row>
    <row r="25" spans="1:11" x14ac:dyDescent="0.25">
      <c r="A25" s="40">
        <v>43983</v>
      </c>
      <c r="B25" s="20" t="s">
        <v>62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3</v>
      </c>
      <c r="I25" s="9"/>
      <c r="J25" s="11"/>
      <c r="K25" s="20" t="s">
        <v>63</v>
      </c>
    </row>
    <row r="26" spans="1:11" x14ac:dyDescent="0.25">
      <c r="A26" s="40">
        <v>44105</v>
      </c>
      <c r="B26" s="20" t="s">
        <v>64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 t="s">
        <v>65</v>
      </c>
    </row>
    <row r="27" spans="1:11" x14ac:dyDescent="0.25">
      <c r="A27" s="49" t="s">
        <v>68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44562</v>
      </c>
      <c r="B28" s="20" t="s">
        <v>55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8">
        <v>44591</v>
      </c>
    </row>
    <row r="29" spans="1:11" x14ac:dyDescent="0.25">
      <c r="A29" s="40">
        <v>44621</v>
      </c>
      <c r="B29" s="20" t="s">
        <v>62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3</v>
      </c>
      <c r="I29" s="9"/>
      <c r="J29" s="11"/>
      <c r="K29" s="20" t="s">
        <v>69</v>
      </c>
    </row>
    <row r="30" spans="1:11" x14ac:dyDescent="0.25">
      <c r="A30" s="40">
        <v>44743</v>
      </c>
      <c r="B30" s="20" t="s">
        <v>62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3</v>
      </c>
      <c r="I30" s="9"/>
      <c r="J30" s="11"/>
      <c r="K30" s="20" t="s">
        <v>70</v>
      </c>
    </row>
    <row r="31" spans="1:11" x14ac:dyDescent="0.25">
      <c r="A31" s="40">
        <v>44805</v>
      </c>
      <c r="B31" s="20" t="s">
        <v>46</v>
      </c>
      <c r="C31" s="13"/>
      <c r="D31" s="39">
        <v>2</v>
      </c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 t="s">
        <v>71</v>
      </c>
    </row>
    <row r="32" spans="1:11" x14ac:dyDescent="0.25">
      <c r="A32" s="40">
        <v>44866</v>
      </c>
      <c r="B32" s="20" t="s">
        <v>72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48">
        <v>44847</v>
      </c>
    </row>
    <row r="33" spans="1:11" x14ac:dyDescent="0.25">
      <c r="A33" s="49" t="s">
        <v>73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44958</v>
      </c>
      <c r="B34" s="20" t="s">
        <v>72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48">
        <v>44984</v>
      </c>
    </row>
    <row r="35" spans="1:11" x14ac:dyDescent="0.25">
      <c r="A35" s="40">
        <v>44986</v>
      </c>
      <c r="B35" s="20" t="s">
        <v>48</v>
      </c>
      <c r="C35" s="13"/>
      <c r="D35" s="39">
        <v>3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 t="s">
        <v>76</v>
      </c>
    </row>
    <row r="36" spans="1:11" x14ac:dyDescent="0.25">
      <c r="A36" s="40">
        <v>45108</v>
      </c>
      <c r="B36" s="20" t="s">
        <v>46</v>
      </c>
      <c r="C36" s="13"/>
      <c r="D36" s="39">
        <v>2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 t="s">
        <v>78</v>
      </c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1"/>
      <c r="B88" s="15"/>
      <c r="C88" s="42"/>
      <c r="D88" s="43"/>
      <c r="E88" s="9"/>
      <c r="F88" s="15"/>
      <c r="G88" s="42" t="str">
        <f>IF(ISBLANK(Table1[[#This Row],[EARNED]]),"",Table1[[#This Row],[EARNED]])</f>
        <v/>
      </c>
      <c r="H88" s="43"/>
      <c r="I88" s="9"/>
      <c r="J88" s="12"/>
      <c r="K8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119.83799999999999</v>
      </c>
      <c r="B3" s="11">
        <v>104.25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77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140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2023-07-20T01:40:47Z</dcterms:modified>
</cp:coreProperties>
</file>