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G11" i="1"/>
  <c r="E9" i="5"/>
  <c r="G62" i="5"/>
  <c r="G49" i="5"/>
  <c r="G36" i="5"/>
  <c r="G23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8" i="1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2" i="1"/>
  <c r="G13" i="1"/>
  <c r="G14" i="1"/>
  <c r="G15" i="1"/>
  <c r="G16" i="1"/>
  <c r="G17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<sst xmlns="http://schemas.openxmlformats.org/spreadsheetml/2006/main" count="115" uniqueCount="70">
  <si>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</si>
  <si>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</si>
  <si>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</si>
  <si>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</si>
  <si>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</si>
  <si>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</si>
  <si>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</si>
  <si>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</si>
  <si>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</si>
  <si>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</si>
  <si>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</si>
  <si>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</si>
  <si>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</si>
  <si>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</si>
  <si>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</si>
  <si>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</si>
  <si>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</si>
  <si>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</si>
  <si>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</si>
  <si>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</si>
  <si>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</si>
  <si>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</si>
  <si>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</si>
  <si>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</si>
  <si>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</si>
  <si>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</si>
  <si>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</si>
  <si>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</si>
  <si>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</si>
  <si>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</si>
  <si>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</si>
  <si>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</si>
  <si>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</si>
  <si>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</si>
  <si>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</si>
  <si>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</si>
  <si>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</si>
  <si>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</si>
  <si>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</si>
  <si>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</si>
  <si>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</si>
  <si>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</si>
  <si>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SARMIENTO, MARIA TERESA</t>
  </si>
  <si>
    <t>CASUAL</t>
  </si>
  <si>
    <t>ONT</t>
  </si>
  <si>
    <t>MIDWIFE</t>
  </si>
  <si>
    <t>2018</t>
  </si>
  <si>
    <t>2019</t>
  </si>
  <si>
    <t>2020</t>
  </si>
  <si>
    <t>FL(5-0-0)</t>
  </si>
  <si>
    <t>2021</t>
  </si>
  <si>
    <t>2022</t>
  </si>
  <si>
    <t>VL(2-0-0)</t>
  </si>
  <si>
    <t>VL(6-0-0)</t>
  </si>
  <si>
    <t>6/24-28/2019</t>
  </si>
  <si>
    <t>10/27,28/2019</t>
  </si>
  <si>
    <t>SP(1-0-0)</t>
  </si>
  <si>
    <t>CALAMITY LEAVE</t>
  </si>
  <si>
    <t>2/3,4,10,11,12/2020</t>
  </si>
  <si>
    <t>VL(1-0-0)</t>
  </si>
  <si>
    <t>SL(3-0-0)</t>
  </si>
  <si>
    <t>9/15-17/2021</t>
  </si>
  <si>
    <t>SP(2-0-0)</t>
  </si>
  <si>
    <t>10/17-18/2022</t>
  </si>
  <si>
    <t>9/4,5,6</t>
  </si>
  <si>
    <t>2023</t>
  </si>
  <si>
    <t>SL(1-0-0)</t>
  </si>
  <si>
    <t>SL(4-0-0)</t>
  </si>
  <si>
    <t>06/1-4/2023</t>
  </si>
  <si>
    <t>ANNIVERSARY 7/23/2023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</si>
</sst>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5" fontId="0" fillId="0" borderId="10" xfId="0" quotePrefix="1" applyNumberFormat="1" applyFont="1" applyBorder="1" applyAlignment="1">
      <alignment horizontal="center" vertical="center"/>
    </xf>
    <xf numFmtId="165" fontId="0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4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zoomScaleNormal="100" workbookViewId="0">
      <pane ySplit="3690" topLeftCell="A67" activePane="bottomLeft"/>
      <selection activeCell="G18" sqref="G18"/>
      <selection pane="bottomLeft" activeCell="K80" sqref="K8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7"/>
      <c r="G2" s="57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45</v>
      </c>
      <c r="C3" s="53"/>
      <c r="D3" s="22" t="s">
        <v>13</v>
      </c>
      <c r="F3" s="58"/>
      <c r="G3" s="54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4" t="s">
        <v>44</v>
      </c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57.5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82.5</v>
      </c>
      <c r="J9" s="11"/>
      <c r="K9" s="20"/>
    </row>
    <row r="10" spans="1:11" x14ac:dyDescent="0.25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47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48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50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51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8" t="s">
        <v>65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52">
        <v>44927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0">
        <v>45047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25">
      <c r="A81" s="40">
        <v>45078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IF(ISBLANK(Table13[[#This Row],[EARNED]]),"",Table13[[#This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2"/>
  <sheetViews>
    <sheetView tabSelected="1" zoomScaleNormal="100" workbookViewId="0">
      <pane ySplit="3690" topLeftCell="A10" activePane="bottomLeft"/>
      <selection activeCell="B4" sqref="B4:C4"/>
      <selection pane="bottomLeft" activeCell="H26" sqref="H2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7"/>
      <c r="G2" s="57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45</v>
      </c>
      <c r="C3" s="53"/>
      <c r="D3" s="22" t="s">
        <v>13</v>
      </c>
      <c r="F3" s="58"/>
      <c r="G3" s="54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4" t="s">
        <v>44</v>
      </c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31.094999999999999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58.5</v>
      </c>
      <c r="J9" s="11"/>
      <c r="K9" s="20"/>
    </row>
    <row r="10" spans="1:11" x14ac:dyDescent="0.25">
      <c r="A10" s="48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23">
        <v>43617</v>
      </c>
      <c r="B11" s="20" t="s">
        <v>53</v>
      </c>
      <c r="C11" s="13"/>
      <c r="D11" s="39">
        <v>6</v>
      </c>
      <c r="E11" s="34"/>
      <c r="F11" s="20"/>
      <c r="G11" s="13" t="str">
        <f>IF(ISBLANK(Table1[[#This Row],[EARNED]]),"",Table1[[#This Row],[EARNED]])</f>
        <v/>
      </c>
      <c r="H11" s="39"/>
      <c r="I11" s="34"/>
      <c r="J11" s="11"/>
      <c r="K11" s="20" t="s">
        <v>54</v>
      </c>
    </row>
    <row r="12" spans="1:11" x14ac:dyDescent="0.25">
      <c r="A12" s="40">
        <v>43739</v>
      </c>
      <c r="B12" s="20" t="s">
        <v>52</v>
      </c>
      <c r="C12" s="13"/>
      <c r="D12" s="39">
        <v>2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55</v>
      </c>
    </row>
    <row r="13" spans="1:11" x14ac:dyDescent="0.25">
      <c r="A13" s="40"/>
      <c r="B13" s="20" t="s">
        <v>56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9">
        <v>43755</v>
      </c>
    </row>
    <row r="14" spans="1:11" x14ac:dyDescent="0.25">
      <c r="A14" s="48" t="s">
        <v>48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43862</v>
      </c>
      <c r="B15" s="20" t="s">
        <v>57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58</v>
      </c>
    </row>
    <row r="16" spans="1:11" x14ac:dyDescent="0.25">
      <c r="A16" s="48" t="s">
        <v>50</v>
      </c>
      <c r="B16" s="20"/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25">
      <c r="A17" s="41">
        <v>44378</v>
      </c>
      <c r="B17" s="15" t="s">
        <v>59</v>
      </c>
      <c r="C17" s="42"/>
      <c r="D17" s="43">
        <v>1</v>
      </c>
      <c r="E17" s="9"/>
      <c r="F17" s="15"/>
      <c r="G17" s="42" t="str">
        <f>IF(ISBLANK(Table1[[#This Row],[EARNED]]),"",Table1[[#This Row],[EARNED]])</f>
        <v/>
      </c>
      <c r="H17" s="43"/>
      <c r="I17" s="9"/>
      <c r="J17" s="12"/>
      <c r="K17" s="50">
        <v>44408</v>
      </c>
    </row>
    <row r="18" spans="1:11" x14ac:dyDescent="0.25">
      <c r="A18" s="40">
        <v>44470</v>
      </c>
      <c r="B18" s="20" t="s">
        <v>60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3</v>
      </c>
      <c r="I18" s="9"/>
      <c r="J18" s="11"/>
      <c r="K18" s="20" t="s">
        <v>61</v>
      </c>
    </row>
    <row r="19" spans="1:11" x14ac:dyDescent="0.25">
      <c r="A19" s="48" t="s">
        <v>51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51">
        <v>44818</v>
      </c>
      <c r="B20" s="20" t="s">
        <v>60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3</v>
      </c>
      <c r="I20" s="9"/>
      <c r="J20" s="11"/>
      <c r="K20" s="20" t="s">
        <v>64</v>
      </c>
    </row>
    <row r="21" spans="1:11" x14ac:dyDescent="0.25">
      <c r="A21" s="40">
        <v>44838</v>
      </c>
      <c r="B21" s="20" t="s">
        <v>62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63</v>
      </c>
    </row>
    <row r="22" spans="1:11" x14ac:dyDescent="0.25">
      <c r="A22" s="48" t="s">
        <v>65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44927</v>
      </c>
      <c r="B23" s="20" t="s">
        <v>66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49">
        <v>44957</v>
      </c>
    </row>
    <row r="24" spans="1:11" x14ac:dyDescent="0.25">
      <c r="A24" s="40">
        <v>45078</v>
      </c>
      <c r="B24" s="20" t="s">
        <v>67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4</v>
      </c>
      <c r="I24" s="9"/>
      <c r="J24" s="11"/>
      <c r="K24" s="20" t="s">
        <v>68</v>
      </c>
    </row>
    <row r="25" spans="1:11" x14ac:dyDescent="0.25">
      <c r="A25" s="40">
        <v>45108</v>
      </c>
      <c r="B25" s="20" t="s">
        <v>56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9" t="s">
        <v>69</v>
      </c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40.094999999999999</v>
      </c>
      <c r="B3" s="11">
        <v>69.5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2023-07-25T05:22:54Z</dcterms:modified>
</cp:coreProperties>
</file>