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ITY MARKE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5" i="1" l="1"/>
  <c r="G539" i="1" l="1"/>
  <c r="G543" i="1" l="1"/>
  <c r="G542" i="1"/>
  <c r="G547" i="1" l="1"/>
  <c r="G546" i="1"/>
  <c r="G550" i="1" l="1"/>
  <c r="G549" i="1"/>
  <c r="G457" i="1" l="1"/>
  <c r="G455" i="1"/>
  <c r="G453" i="1"/>
  <c r="G439" i="1"/>
  <c r="G425" i="1"/>
  <c r="G444" i="1"/>
  <c r="G460" i="1"/>
  <c r="G430" i="1"/>
  <c r="G414" i="1"/>
  <c r="G401" i="1"/>
  <c r="G394" i="1"/>
  <c r="G392" i="1"/>
  <c r="G389" i="1"/>
  <c r="G387" i="1"/>
  <c r="G385" i="1"/>
  <c r="G383" i="1"/>
  <c r="G380" i="1"/>
  <c r="G376" i="1"/>
  <c r="G399" i="1"/>
  <c r="G400" i="1"/>
  <c r="G397" i="1"/>
  <c r="G393" i="1"/>
  <c r="G382" i="1"/>
  <c r="G378" i="1"/>
  <c r="G372" i="1"/>
  <c r="G373" i="1"/>
  <c r="G362" i="1"/>
  <c r="G416" i="1"/>
  <c r="G402" i="1"/>
  <c r="G374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5" i="1"/>
  <c r="G377" i="1"/>
  <c r="G379" i="1"/>
  <c r="G381" i="1"/>
  <c r="G384" i="1"/>
  <c r="G386" i="1"/>
  <c r="G388" i="1"/>
  <c r="G390" i="1"/>
  <c r="G391" i="1"/>
  <c r="G395" i="1"/>
  <c r="G396" i="1"/>
  <c r="G398" i="1"/>
  <c r="G403" i="1"/>
  <c r="G404" i="1"/>
  <c r="G405" i="1"/>
  <c r="G406" i="1"/>
  <c r="G407" i="1"/>
  <c r="G408" i="1"/>
  <c r="G409" i="1"/>
  <c r="G410" i="1"/>
  <c r="G411" i="1"/>
  <c r="G412" i="1"/>
  <c r="G413" i="1"/>
  <c r="G415" i="1"/>
  <c r="G417" i="1"/>
  <c r="G418" i="1"/>
  <c r="G419" i="1"/>
  <c r="G420" i="1"/>
  <c r="G421" i="1"/>
  <c r="G422" i="1"/>
  <c r="G423" i="1"/>
  <c r="G424" i="1"/>
  <c r="G426" i="1"/>
  <c r="G427" i="1"/>
  <c r="G428" i="1"/>
  <c r="G429" i="1"/>
  <c r="G431" i="1"/>
  <c r="G432" i="1"/>
  <c r="G433" i="1"/>
  <c r="G434" i="1"/>
  <c r="G435" i="1"/>
  <c r="G436" i="1"/>
  <c r="G437" i="1"/>
  <c r="G438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4" i="1"/>
  <c r="G456" i="1"/>
  <c r="G458" i="1"/>
  <c r="G459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319" i="1"/>
  <c r="G332" i="1"/>
  <c r="G345" i="1"/>
  <c r="G304" i="1"/>
  <c r="G305" i="1"/>
  <c r="G302" i="1"/>
  <c r="G300" i="1"/>
  <c r="G299" i="1"/>
  <c r="G296" i="1"/>
  <c r="G297" i="1"/>
  <c r="G306" i="1"/>
  <c r="G293" i="1"/>
  <c r="G294" i="1"/>
  <c r="G291" i="1"/>
  <c r="G289" i="1"/>
  <c r="G286" i="1"/>
  <c r="G281" i="1"/>
  <c r="G282" i="1"/>
  <c r="G283" i="1"/>
  <c r="G284" i="1"/>
  <c r="G277" i="1"/>
  <c r="G278" i="1"/>
  <c r="G274" i="1"/>
  <c r="G271" i="1"/>
  <c r="G272" i="1"/>
  <c r="G267" i="1"/>
  <c r="G268" i="1"/>
  <c r="G263" i="1"/>
  <c r="G264" i="1"/>
  <c r="G265" i="1"/>
  <c r="G261" i="1"/>
  <c r="G259" i="1" l="1"/>
  <c r="G255" i="1"/>
  <c r="G256" i="1"/>
  <c r="G257" i="1"/>
  <c r="G252" i="1"/>
  <c r="G253" i="1"/>
  <c r="G248" i="1"/>
  <c r="G249" i="1"/>
  <c r="G243" i="1"/>
  <c r="G244" i="1"/>
  <c r="G245" i="1"/>
  <c r="G246" i="1"/>
  <c r="G240" i="1"/>
  <c r="G239" i="1"/>
  <c r="G234" i="1"/>
  <c r="G235" i="1"/>
  <c r="G232" i="1"/>
  <c r="G230" i="1"/>
  <c r="G225" i="1"/>
  <c r="G226" i="1"/>
  <c r="G221" i="1"/>
  <c r="G217" i="1"/>
  <c r="G218" i="1"/>
  <c r="G214" i="1"/>
  <c r="G215" i="1"/>
  <c r="G211" i="1"/>
  <c r="G212" i="1"/>
  <c r="G208" i="1"/>
  <c r="G209" i="1"/>
  <c r="G204" i="1"/>
  <c r="G205" i="1"/>
  <c r="G201" i="1"/>
  <c r="G202" i="1"/>
  <c r="G197" i="1"/>
  <c r="G194" i="1"/>
  <c r="G200" i="1"/>
  <c r="G192" i="1"/>
  <c r="G188" i="1"/>
  <c r="G181" i="1"/>
  <c r="G175" i="1"/>
  <c r="G180" i="1"/>
  <c r="G159" i="1"/>
  <c r="G168" i="1"/>
  <c r="G169" i="1"/>
  <c r="G170" i="1"/>
  <c r="G165" i="1"/>
  <c r="G161" i="1"/>
  <c r="G162" i="1"/>
  <c r="G156" i="1"/>
  <c r="G153" i="1"/>
  <c r="G149" i="1"/>
  <c r="G150" i="1"/>
  <c r="G146" i="1"/>
  <c r="G147" i="1"/>
  <c r="G143" i="1"/>
  <c r="G144" i="1"/>
  <c r="G141" i="1"/>
  <c r="G275" i="1"/>
  <c r="G241" i="1"/>
  <c r="G219" i="1"/>
  <c r="G190" i="1"/>
  <c r="G173" i="1"/>
  <c r="G187" i="1"/>
  <c r="G189" i="1"/>
  <c r="G191" i="1"/>
  <c r="G193" i="1"/>
  <c r="G195" i="1"/>
  <c r="G196" i="1"/>
  <c r="G198" i="1"/>
  <c r="G199" i="1"/>
  <c r="G203" i="1"/>
  <c r="G206" i="1"/>
  <c r="G207" i="1"/>
  <c r="G210" i="1"/>
  <c r="G213" i="1"/>
  <c r="G216" i="1"/>
  <c r="G220" i="1"/>
  <c r="G222" i="1"/>
  <c r="G223" i="1"/>
  <c r="G224" i="1"/>
  <c r="G227" i="1"/>
  <c r="G228" i="1"/>
  <c r="G229" i="1"/>
  <c r="G231" i="1"/>
  <c r="G233" i="1"/>
  <c r="G236" i="1"/>
  <c r="G237" i="1"/>
  <c r="G238" i="1"/>
  <c r="G242" i="1"/>
  <c r="G247" i="1"/>
  <c r="G250" i="1"/>
  <c r="G251" i="1"/>
  <c r="G254" i="1"/>
  <c r="G258" i="1"/>
  <c r="G260" i="1"/>
  <c r="G262" i="1"/>
  <c r="G266" i="1"/>
  <c r="G269" i="1"/>
  <c r="G270" i="1"/>
  <c r="G273" i="1"/>
  <c r="G276" i="1"/>
  <c r="G279" i="1"/>
  <c r="G280" i="1"/>
  <c r="G285" i="1"/>
  <c r="G287" i="1"/>
  <c r="G288" i="1"/>
  <c r="G290" i="1"/>
  <c r="G292" i="1"/>
  <c r="G295" i="1"/>
  <c r="G298" i="1"/>
  <c r="G301" i="1"/>
  <c r="G303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158" i="1"/>
  <c r="G160" i="1"/>
  <c r="G163" i="1"/>
  <c r="G164" i="1"/>
  <c r="G166" i="1"/>
  <c r="G167" i="1"/>
  <c r="G171" i="1"/>
  <c r="G172" i="1"/>
  <c r="G174" i="1"/>
  <c r="G176" i="1"/>
  <c r="G177" i="1"/>
  <c r="G178" i="1"/>
  <c r="G179" i="1"/>
  <c r="G182" i="1"/>
  <c r="G183" i="1"/>
  <c r="G184" i="1"/>
  <c r="G185" i="1"/>
  <c r="G186" i="1"/>
  <c r="G140" i="1"/>
  <c r="G137" i="1"/>
  <c r="G138" i="1"/>
  <c r="G132" i="1"/>
  <c r="G133" i="1"/>
  <c r="G130" i="1"/>
  <c r="G128" i="1"/>
  <c r="G126" i="1"/>
  <c r="G124" i="1"/>
  <c r="G118" i="1"/>
  <c r="G119" i="1"/>
  <c r="G120" i="1"/>
  <c r="G121" i="1"/>
  <c r="G116" i="1"/>
  <c r="G113" i="1"/>
  <c r="G114" i="1"/>
  <c r="G109" i="1"/>
  <c r="G110" i="1"/>
  <c r="G111" i="1"/>
  <c r="G107" i="1"/>
  <c r="G105" i="1"/>
  <c r="G104" i="1"/>
  <c r="G87" i="1"/>
  <c r="G99" i="1"/>
  <c r="G100" i="1"/>
  <c r="G101" i="1"/>
  <c r="G102" i="1"/>
  <c r="G96" i="1"/>
  <c r="G97" i="1"/>
  <c r="G93" i="1"/>
  <c r="G94" i="1"/>
  <c r="G90" i="1"/>
  <c r="G91" i="1"/>
  <c r="G88" i="1"/>
  <c r="G85" i="1"/>
  <c r="G80" i="1"/>
  <c r="G81" i="1"/>
  <c r="G82" i="1"/>
  <c r="G78" i="1"/>
  <c r="G75" i="1"/>
  <c r="G76" i="1"/>
  <c r="G72" i="1"/>
  <c r="G73" i="1"/>
  <c r="G70" i="1"/>
  <c r="G68" i="1"/>
  <c r="G151" i="1"/>
  <c r="G122" i="1"/>
  <c r="G83" i="1"/>
  <c r="G27" i="1"/>
  <c r="G60" i="1"/>
  <c r="G47" i="1"/>
  <c r="G34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10" i="1"/>
  <c r="G58" i="1"/>
  <c r="G59" i="1"/>
  <c r="G61" i="1"/>
  <c r="G62" i="1"/>
  <c r="G63" i="1"/>
  <c r="G64" i="1"/>
  <c r="G65" i="1"/>
  <c r="G66" i="1"/>
  <c r="G67" i="1"/>
  <c r="G69" i="1"/>
  <c r="G71" i="1"/>
  <c r="G74" i="1"/>
  <c r="G77" i="1"/>
  <c r="G79" i="1"/>
  <c r="G84" i="1"/>
  <c r="G86" i="1"/>
  <c r="G89" i="1"/>
  <c r="G92" i="1"/>
  <c r="G95" i="1"/>
  <c r="G98" i="1"/>
  <c r="G103" i="1"/>
  <c r="G106" i="1"/>
  <c r="G108" i="1"/>
  <c r="G112" i="1"/>
  <c r="G115" i="1"/>
  <c r="G117" i="1"/>
  <c r="G123" i="1"/>
  <c r="G125" i="1"/>
  <c r="G127" i="1"/>
  <c r="G129" i="1"/>
  <c r="G131" i="1"/>
  <c r="G134" i="1"/>
  <c r="G135" i="1"/>
  <c r="G136" i="1"/>
  <c r="G139" i="1"/>
  <c r="G142" i="1"/>
  <c r="G145" i="1"/>
  <c r="G148" i="1"/>
  <c r="G152" i="1"/>
  <c r="G154" i="1"/>
  <c r="G155" i="1"/>
  <c r="G157" i="1"/>
  <c r="G545" i="1" l="1"/>
  <c r="G541" i="1"/>
  <c r="G3" i="3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2" i="1"/>
  <c r="G503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6" i="1"/>
  <c r="G537" i="1"/>
  <c r="G538" i="1"/>
  <c r="G540" i="1"/>
  <c r="G544" i="1"/>
  <c r="G548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473" i="1"/>
  <c r="G474" i="1"/>
  <c r="G475" i="1"/>
  <c r="G476" i="1"/>
  <c r="G477" i="1"/>
  <c r="G478" i="1"/>
  <c r="G47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<sst xmlns="http://schemas.openxmlformats.org/spreadsheetml/2006/main" count="705" uniqueCount="424">
  <si>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</si>
  <si>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</si>
  <si>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</si>
  <si>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</si>
  <si>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</si>
  <si>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</si>
  <si>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</si>
  <si>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</si>
  <si>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</si>
  <si>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</si>
  <si>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</si>
  <si>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</si>
  <si>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</si>
  <si>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</si>
  <si>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</si>
  <si>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</si>
  <si>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</si>
  <si>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</si>
  <si>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</si>
  <si>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</si>
  <si>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</si>
  <si>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</si>
  <si>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</si>
  <si>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</si>
  <si>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</si>
  <si>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</si>
  <si>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</si>
  <si>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</si>
  <si>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</si>
  <si>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</si>
  <si>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</si>
  <si>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</si>
  <si>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</si>
  <si>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</si>
  <si>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</si>
  <si>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</si>
  <si>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</si>
  <si>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</si>
  <si>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</si>
  <si>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</si>
  <si>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</si>
  <si>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</si>
  <si>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AMBAT, MARILOU</t>
  </si>
  <si>
    <t>PERMANENT</t>
  </si>
  <si>
    <t>2018</t>
  </si>
  <si>
    <t>SL(1-0-0)</t>
  </si>
  <si>
    <t>SL(5-0-0)</t>
  </si>
  <si>
    <t>7/3-7/2018</t>
  </si>
  <si>
    <t>VL(5-0-0)</t>
  </si>
  <si>
    <t>12/11,12,27,28,1/2/18</t>
  </si>
  <si>
    <t>2019</t>
  </si>
  <si>
    <t>VL(4-0-0)</t>
  </si>
  <si>
    <t>3/13-16/2019</t>
  </si>
  <si>
    <t>11/131-16/2019</t>
  </si>
  <si>
    <t>2020</t>
  </si>
  <si>
    <t>CL(3-0-0)</t>
  </si>
  <si>
    <t>CL(2-0-0)</t>
  </si>
  <si>
    <t>SP(1-0-0)</t>
  </si>
  <si>
    <t>SL(15-0-0)</t>
  </si>
  <si>
    <t>FL(5-0-0)</t>
  </si>
  <si>
    <t>1/22,23,29/2020</t>
  </si>
  <si>
    <t>2/11,14/2020</t>
  </si>
  <si>
    <t>3/1-19/2020</t>
  </si>
  <si>
    <t>2021</t>
  </si>
  <si>
    <t>VL(65-0-0)</t>
  </si>
  <si>
    <t>3/1-19/2021</t>
  </si>
  <si>
    <t>4/12-30/2021</t>
  </si>
  <si>
    <t>5/10-14/2021</t>
  </si>
  <si>
    <t>6/1-30/2021</t>
  </si>
  <si>
    <t>2/21-5/21/2021</t>
  </si>
  <si>
    <t>2022</t>
  </si>
  <si>
    <t>FL(2-0-0)</t>
  </si>
  <si>
    <t>11/24,25/2022</t>
  </si>
  <si>
    <t>FL(3-0-0)</t>
  </si>
  <si>
    <t>12/19,26,29</t>
  </si>
  <si>
    <t>2023</t>
  </si>
  <si>
    <t>SOLO P(2-0-0)</t>
  </si>
  <si>
    <t>2/11,13/2023</t>
  </si>
  <si>
    <t>LEAVE AS OF MAY 31,1988</t>
  </si>
  <si>
    <t>JAN-DEC-1989</t>
  </si>
  <si>
    <t>JAN-DEC-1990</t>
  </si>
  <si>
    <t>JAN-DEC-1991</t>
  </si>
  <si>
    <t>JAN-DEC-1992</t>
  </si>
  <si>
    <t>JAN-DEC-1993</t>
  </si>
  <si>
    <t>JUNE-DEC-1988</t>
  </si>
  <si>
    <t>1/1-31-11/1-22/1994</t>
  </si>
  <si>
    <t>11/23-31/1994</t>
  </si>
  <si>
    <t>12/1-31/1994</t>
  </si>
  <si>
    <t>11/21/1994</t>
  </si>
  <si>
    <t>1995</t>
  </si>
  <si>
    <t>1996</t>
  </si>
  <si>
    <t>1997</t>
  </si>
  <si>
    <t>1998</t>
  </si>
  <si>
    <t>VL(1-0-0)</t>
  </si>
  <si>
    <t>5/18/1995</t>
  </si>
  <si>
    <t>6/13/1995</t>
  </si>
  <si>
    <t>6/23/1995</t>
  </si>
  <si>
    <t>VL(10-0-0)</t>
  </si>
  <si>
    <t>8/24/1995</t>
  </si>
  <si>
    <t>MONITIZATION</t>
  </si>
  <si>
    <t>5/18/1996</t>
  </si>
  <si>
    <t>SL(2-0-0)</t>
  </si>
  <si>
    <t>ML(15-0-0)</t>
  </si>
  <si>
    <t>7/9,21/1997</t>
  </si>
  <si>
    <t>9/2,3/1997</t>
  </si>
  <si>
    <t>1999</t>
  </si>
  <si>
    <t>2000</t>
  </si>
  <si>
    <t>2001</t>
  </si>
  <si>
    <t>SL(3-0-0)</t>
  </si>
  <si>
    <t>UT(1-4-10)</t>
  </si>
  <si>
    <t>UT(0-4-1)</t>
  </si>
  <si>
    <t>3/24,25,26/1998</t>
  </si>
  <si>
    <t>4/16,17/1998</t>
  </si>
  <si>
    <t>UT(0-0-6)</t>
  </si>
  <si>
    <t>UT(0-1-9)</t>
  </si>
  <si>
    <t>UT(1-0-13)</t>
  </si>
  <si>
    <t>SL(2-4-0)</t>
  </si>
  <si>
    <t>UT(0-4-29)</t>
  </si>
  <si>
    <t>VL(2-0-0)</t>
  </si>
  <si>
    <t>UT(0-6-9)</t>
  </si>
  <si>
    <t>UT(0-2-2)</t>
  </si>
  <si>
    <t>7/17,23/1998</t>
  </si>
  <si>
    <t>8/28/1998</t>
  </si>
  <si>
    <t>SL(1-4-0)</t>
  </si>
  <si>
    <t>9/4,6/1998</t>
  </si>
  <si>
    <t>9/26/1998</t>
  </si>
  <si>
    <t>10/2,3,4/1998</t>
  </si>
  <si>
    <t>10/27,22HD,27/1998</t>
  </si>
  <si>
    <t>11/26,27/1998</t>
  </si>
  <si>
    <t>12/28,29/1998</t>
  </si>
  <si>
    <t>UT(1-1-28)</t>
  </si>
  <si>
    <t>1/26/1999</t>
  </si>
  <si>
    <t>UT(1-0-36)</t>
  </si>
  <si>
    <t>UT(1-4-1)</t>
  </si>
  <si>
    <t>UT(0-4-54)</t>
  </si>
  <si>
    <t>UT(1-5-34)</t>
  </si>
  <si>
    <t>UT(0-4-26)</t>
  </si>
  <si>
    <t>2/19/1999</t>
  </si>
  <si>
    <t>2/13,15/1999</t>
  </si>
  <si>
    <t>BDAY 3/13/1999</t>
  </si>
  <si>
    <t>3/19/GRAD 3/22</t>
  </si>
  <si>
    <t>4/30/1999</t>
  </si>
  <si>
    <t>5/19/1999</t>
  </si>
  <si>
    <t>ENROLLMENT 6/7</t>
  </si>
  <si>
    <t>6/14.15/1999</t>
  </si>
  <si>
    <t>6/18/1999</t>
  </si>
  <si>
    <t>6/25/1999</t>
  </si>
  <si>
    <t>7/8,9/1999</t>
  </si>
  <si>
    <t>UT(0-1-19)</t>
  </si>
  <si>
    <t>UT(1-1-4)</t>
  </si>
  <si>
    <t>UT(1-2-3)</t>
  </si>
  <si>
    <t>FL(1-0-0)</t>
  </si>
  <si>
    <t>UT(1-0-8)</t>
  </si>
  <si>
    <t>7/23/1999</t>
  </si>
  <si>
    <t>8/13,16/1999</t>
  </si>
  <si>
    <t>8/27/1999</t>
  </si>
  <si>
    <t>9/13/1999</t>
  </si>
  <si>
    <t>9/21,22,23/1999</t>
  </si>
  <si>
    <t>9/30/1999</t>
  </si>
  <si>
    <t>10/4,5/1999</t>
  </si>
  <si>
    <t>10/25/1999</t>
  </si>
  <si>
    <t>11/5,8/1999</t>
  </si>
  <si>
    <t>12/21/1999</t>
  </si>
  <si>
    <t>12/16/21/1999</t>
  </si>
  <si>
    <t>UT(0-3-22)</t>
  </si>
  <si>
    <t>UT(1-2-47)</t>
  </si>
  <si>
    <t>UT(2-2-27)</t>
  </si>
  <si>
    <t>UT(0-5-23)</t>
  </si>
  <si>
    <t>UT(1-0-58)</t>
  </si>
  <si>
    <t>UT(0-4-45)</t>
  </si>
  <si>
    <t>UT(0-6-5)</t>
  </si>
  <si>
    <t>1/6,7/2000</t>
  </si>
  <si>
    <t>2/13/2000</t>
  </si>
  <si>
    <t>BDAY 3/13/2000</t>
  </si>
  <si>
    <t>3/16/2000</t>
  </si>
  <si>
    <t>4/17,18,19/2000</t>
  </si>
  <si>
    <t>5/13/ENROLLMENT 6/5</t>
  </si>
  <si>
    <t>6/6/ANNIV.6/26</t>
  </si>
  <si>
    <t>8/15/2000</t>
  </si>
  <si>
    <t>9/5,6/2000</t>
  </si>
  <si>
    <t>2002</t>
  </si>
  <si>
    <t>2003</t>
  </si>
  <si>
    <t>2004</t>
  </si>
  <si>
    <t>2005</t>
  </si>
  <si>
    <t>2006</t>
  </si>
  <si>
    <t>UT(1-4-56)</t>
  </si>
  <si>
    <t>UT(0-0-18)</t>
  </si>
  <si>
    <t>UT(1-0-59)</t>
  </si>
  <si>
    <t>UT(0-6-25)</t>
  </si>
  <si>
    <t>10/3,4/2000</t>
  </si>
  <si>
    <t>11/6,15/2000</t>
  </si>
  <si>
    <t>11/24,23/2000</t>
  </si>
  <si>
    <t>12/15/2000</t>
  </si>
  <si>
    <t>UT(1-0-11)</t>
  </si>
  <si>
    <t>2/13/2001</t>
  </si>
  <si>
    <t>3/20/2001</t>
  </si>
  <si>
    <t>DOMESTIC E. 4/20-4/2</t>
  </si>
  <si>
    <t>5/24,25/2001</t>
  </si>
  <si>
    <t>ENROLLMENT 6/4</t>
  </si>
  <si>
    <t>6/18-22/2001</t>
  </si>
  <si>
    <t>6/13,14,15/2001</t>
  </si>
  <si>
    <t>6/25,-29/2001</t>
  </si>
  <si>
    <t>7/25-31/2001</t>
  </si>
  <si>
    <t>8/15/2001</t>
  </si>
  <si>
    <t>8/22/2001</t>
  </si>
  <si>
    <t>9/21/2001</t>
  </si>
  <si>
    <t>10/3,4/2001</t>
  </si>
  <si>
    <t>10/19,20/2001</t>
  </si>
  <si>
    <t>10/30,31/2001</t>
  </si>
  <si>
    <t>12/6,7/2001</t>
  </si>
  <si>
    <t>1/23,24/2002</t>
  </si>
  <si>
    <t>FILIAL O. 3/25,26</t>
  </si>
  <si>
    <t>4/26/2002</t>
  </si>
  <si>
    <t>5/27/2002</t>
  </si>
  <si>
    <t>5/30,31/2002</t>
  </si>
  <si>
    <t>ENROLLMENT 6/17</t>
  </si>
  <si>
    <t>6/25/2002</t>
  </si>
  <si>
    <t>8/20,21,22/2002</t>
  </si>
  <si>
    <t>VL(3-0-0)</t>
  </si>
  <si>
    <t>UT(2-4-21)</t>
  </si>
  <si>
    <t>UT(0-6-16)</t>
  </si>
  <si>
    <t>10/2,3,4/2002</t>
  </si>
  <si>
    <t>11/26/2002</t>
  </si>
  <si>
    <t>UT(1-0-50)</t>
  </si>
  <si>
    <t>SL(4-0-0)</t>
  </si>
  <si>
    <t>UT(2-0-58)</t>
  </si>
  <si>
    <t>2/3,12</t>
  </si>
  <si>
    <t>PARENTAL O. 3/13,14</t>
  </si>
  <si>
    <t>4/1,2,3,4</t>
  </si>
  <si>
    <t>DOMESTIC E. 4/28</t>
  </si>
  <si>
    <t>5/12,13</t>
  </si>
  <si>
    <t>6/9,10/2003</t>
  </si>
  <si>
    <t>6/20/2003</t>
  </si>
  <si>
    <t>6/27/2003</t>
  </si>
  <si>
    <t>UT(0-6-31)</t>
  </si>
  <si>
    <t>UT(0-4-55)</t>
  </si>
  <si>
    <t>UT(0-7-40)</t>
  </si>
  <si>
    <t>UT(1-0-21)</t>
  </si>
  <si>
    <t>UT(2-8-58)</t>
  </si>
  <si>
    <t>7/25/2003</t>
  </si>
  <si>
    <t>9/16,17/2003</t>
  </si>
  <si>
    <t>9/26/2003</t>
  </si>
  <si>
    <t>10/1-3/2003</t>
  </si>
  <si>
    <t>10/6,7,10</t>
  </si>
  <si>
    <t>10/8,14,17</t>
  </si>
  <si>
    <t>11/27,28/2003</t>
  </si>
  <si>
    <t>UT(2-0-25)</t>
  </si>
  <si>
    <t>UT(2-4-55)</t>
  </si>
  <si>
    <t>UT(1-4-14)</t>
  </si>
  <si>
    <t>UT(3-0-33)</t>
  </si>
  <si>
    <t>UT(4-5-19)</t>
  </si>
  <si>
    <t>UT(2-4-6)</t>
  </si>
  <si>
    <t>UT(2-0-34)</t>
  </si>
  <si>
    <t>UT(1-3-52)</t>
  </si>
  <si>
    <t>UT(2-4-41)</t>
  </si>
  <si>
    <t>UT(3-5-54)</t>
  </si>
  <si>
    <t>UT(2-2-48)</t>
  </si>
  <si>
    <t>1/4,8</t>
  </si>
  <si>
    <t>BDAY 3/15</t>
  </si>
  <si>
    <t>4/16/2004</t>
  </si>
  <si>
    <t>4/22/2004</t>
  </si>
  <si>
    <t>ANNIV. 6/25</t>
  </si>
  <si>
    <t>8/23/2004</t>
  </si>
  <si>
    <t>UT(2-6-46)</t>
  </si>
  <si>
    <t>12/29/2004</t>
  </si>
  <si>
    <t>UT(2-5-16)</t>
  </si>
  <si>
    <t>UT(1-1-58)</t>
  </si>
  <si>
    <t>UT(1-4-17)</t>
  </si>
  <si>
    <t>UT(3-3-33)</t>
  </si>
  <si>
    <t>UT(2-6-26)</t>
  </si>
  <si>
    <t>UT(1-6-53)</t>
  </si>
  <si>
    <t>1/13/2005</t>
  </si>
  <si>
    <t>1/10,11</t>
  </si>
  <si>
    <t>1/13,14,15</t>
  </si>
  <si>
    <t>2/1,8,9</t>
  </si>
  <si>
    <t>2/18/2005</t>
  </si>
  <si>
    <t>BDAY 3/14</t>
  </si>
  <si>
    <t>DOMESTIC E. 3/18</t>
  </si>
  <si>
    <t>4/20,25</t>
  </si>
  <si>
    <t>4/29/2005</t>
  </si>
  <si>
    <t>5/4,5,11</t>
  </si>
  <si>
    <t>DOMESTIC 6/3</t>
  </si>
  <si>
    <t>UT(3-7-2)</t>
  </si>
  <si>
    <t>FL(8-0-0)</t>
  </si>
  <si>
    <t>UT(1-1-14)</t>
  </si>
  <si>
    <t>UT(3-2-4)</t>
  </si>
  <si>
    <t>UT(3-1-29)</t>
  </si>
  <si>
    <t>UT(3-6-31)</t>
  </si>
  <si>
    <t>UT(5-4-40)</t>
  </si>
  <si>
    <t>8/22-31/2005</t>
  </si>
  <si>
    <t>8/15-19/2005</t>
  </si>
  <si>
    <t>9/1,2,5,6/2005</t>
  </si>
  <si>
    <t>9/23,29/2005</t>
  </si>
  <si>
    <t>11/18,23/2005</t>
  </si>
  <si>
    <t>UT(4-6-38)</t>
  </si>
  <si>
    <t>UT(4-7-50)</t>
  </si>
  <si>
    <t>1/3,5/2006</t>
  </si>
  <si>
    <t>1/20,24/2006</t>
  </si>
  <si>
    <t>UT(3-3-49)</t>
  </si>
  <si>
    <t>UT(3-1-35)</t>
  </si>
  <si>
    <t>UT(3-4-16)</t>
  </si>
  <si>
    <t>UT(3-7-58)</t>
  </si>
  <si>
    <t>UT(6-0-35)</t>
  </si>
  <si>
    <t>UT(6-7-19)</t>
  </si>
  <si>
    <t>2007</t>
  </si>
  <si>
    <t>UT(1-5-59)</t>
  </si>
  <si>
    <t>DOMESTIC E. 3/13</t>
  </si>
  <si>
    <t>3/24/35</t>
  </si>
  <si>
    <t>4/18,21</t>
  </si>
  <si>
    <t>4/26,28</t>
  </si>
  <si>
    <t>6/14/2006</t>
  </si>
  <si>
    <t>7/25/2006</t>
  </si>
  <si>
    <t>8/8,9/2006</t>
  </si>
  <si>
    <t>8/18,23/2006</t>
  </si>
  <si>
    <t>9/18-22/2006</t>
  </si>
  <si>
    <t>9/25-29/2006</t>
  </si>
  <si>
    <t>10/3-5/2006</t>
  </si>
  <si>
    <t>10/31-11/3</t>
  </si>
  <si>
    <t>UT(3-2-41)</t>
  </si>
  <si>
    <t>UT(8-6-29)</t>
  </si>
  <si>
    <t>UT(3-7-36)</t>
  </si>
  <si>
    <t>12/1,8,21/2006</t>
  </si>
  <si>
    <t>12/7,13,19/2006</t>
  </si>
  <si>
    <t>2010</t>
  </si>
  <si>
    <t>2009</t>
  </si>
  <si>
    <t>2008</t>
  </si>
  <si>
    <t>7/27/2007</t>
  </si>
  <si>
    <t>9/21/2007</t>
  </si>
  <si>
    <t>UT(0-4-0)</t>
  </si>
  <si>
    <t>UT(1-0-0)</t>
  </si>
  <si>
    <t>1/7-11/2008</t>
  </si>
  <si>
    <t>8/11,13/2010</t>
  </si>
  <si>
    <t>2011</t>
  </si>
  <si>
    <t>2012</t>
  </si>
  <si>
    <t>2013</t>
  </si>
  <si>
    <t>2014</t>
  </si>
  <si>
    <t>SP(2-0-0)</t>
  </si>
  <si>
    <t>UT(6-6-55)</t>
  </si>
  <si>
    <t>BDAY L/3/15</t>
  </si>
  <si>
    <t>3/16,18/DOMESTIC E.</t>
  </si>
  <si>
    <t>12/6/20,27/2011</t>
  </si>
  <si>
    <t>12/9,12,16,23,26</t>
  </si>
  <si>
    <t>FILIAL 4/2,3/2011</t>
  </si>
  <si>
    <t>UT(2-4-81)</t>
  </si>
  <si>
    <t>UT(2-0-9)</t>
  </si>
  <si>
    <t>UT(1-7-51)</t>
  </si>
  <si>
    <t>UT(0-1-18)</t>
  </si>
  <si>
    <t>UT(1-1-1)</t>
  </si>
  <si>
    <t>UT(1-2-28)</t>
  </si>
  <si>
    <t>UT(2-1-43)</t>
  </si>
  <si>
    <t>UT(0-2-28)</t>
  </si>
  <si>
    <t>UT(1-1-42)</t>
  </si>
  <si>
    <t>UT(2-4-20)</t>
  </si>
  <si>
    <t>UT(4-0-40</t>
  </si>
  <si>
    <t>UT(1-7-48)</t>
  </si>
  <si>
    <t>2/7,10</t>
  </si>
  <si>
    <t>GRAD 5/11</t>
  </si>
  <si>
    <t>3/2,,5,6,7,23</t>
  </si>
  <si>
    <t>4/2/10,20</t>
  </si>
  <si>
    <t>5/4,8,11,18,25</t>
  </si>
  <si>
    <t>6/1,8,11,29</t>
  </si>
  <si>
    <t>8/2,3,24,30</t>
  </si>
  <si>
    <t>9/10-12/2012</t>
  </si>
  <si>
    <t>9/1,7,21</t>
  </si>
  <si>
    <t>10/1,2,12,16,19</t>
  </si>
  <si>
    <t>12/7,8</t>
  </si>
  <si>
    <t>12/14,17,21,24,26</t>
  </si>
  <si>
    <t>12/28,31</t>
  </si>
  <si>
    <t>12/4,7,10,14,18</t>
  </si>
  <si>
    <t>GRAD 4/2</t>
  </si>
  <si>
    <t>PARENTAL 6/14</t>
  </si>
  <si>
    <t>10/3,4,5</t>
  </si>
  <si>
    <t>10/29-31/2013</t>
  </si>
  <si>
    <t>11/14-16/2013</t>
  </si>
  <si>
    <t>12/12,26,27,19,20</t>
  </si>
  <si>
    <t>2015</t>
  </si>
  <si>
    <t>2017</t>
  </si>
  <si>
    <t>2016</t>
  </si>
  <si>
    <t>FILIAL 3/29</t>
  </si>
  <si>
    <t>5/2,3</t>
  </si>
  <si>
    <t>5/,6/2014</t>
  </si>
  <si>
    <t>6/24/2014</t>
  </si>
  <si>
    <t>8/13/2014</t>
  </si>
  <si>
    <t>DOMESTIC E. 8/16</t>
  </si>
  <si>
    <t>9/23/2014</t>
  </si>
  <si>
    <t>1/17,19,20</t>
  </si>
  <si>
    <t>SL(7-0-0)</t>
  </si>
  <si>
    <t>BDAY L/3/13</t>
  </si>
  <si>
    <t>8/13-15/2015</t>
  </si>
  <si>
    <t>8/22-31/2015</t>
  </si>
  <si>
    <t>BDAY 3/17</t>
  </si>
  <si>
    <t>UT(7-2-10)</t>
  </si>
  <si>
    <t>UT(8-5-10)</t>
  </si>
  <si>
    <t>UT(7-0-39)</t>
  </si>
  <si>
    <t>UT(5-4-14)</t>
  </si>
  <si>
    <t>UT(4-1-1)</t>
  </si>
  <si>
    <t>SL(30-0-0)</t>
  </si>
  <si>
    <t>UT(6-3-26)</t>
  </si>
  <si>
    <t>UT(5-1-5)</t>
  </si>
  <si>
    <t>UT(3-6-44)</t>
  </si>
  <si>
    <t>8/17-20/2016</t>
  </si>
  <si>
    <t>8/22-31/2016</t>
  </si>
  <si>
    <t>9/1-30/2016</t>
  </si>
  <si>
    <t>10/4,5,3/2016</t>
  </si>
  <si>
    <t>11/15-20/2016</t>
  </si>
  <si>
    <t>4/25,26</t>
  </si>
  <si>
    <t>CITY MARKET</t>
  </si>
  <si>
    <t>FL(4-0-0)</t>
  </si>
  <si>
    <t>BDAY 3/23/2023</t>
  </si>
  <si>
    <t>SOLO P(1-0-0)</t>
  </si>
  <si>
    <t>5/31, 6/1,3/2023</t>
  </si>
  <si>
    <t>6/5-6/2023</t>
  </si>
  <si>
    <t>07/22,24/2023</t>
  </si>
  <si>
    <t>A(4-0-0)</t>
  </si>
  <si>
    <t>12/5,10,12,20/2022</t>
  </si>
  <si>
    <t>UT(1-0-29)</t>
  </si>
  <si>
    <t>A(3-0-0)</t>
  </si>
  <si>
    <t>11/22,28,29/2022</t>
  </si>
  <si>
    <t>UT(0-6-36)</t>
  </si>
  <si>
    <t>A(1-0-0)</t>
  </si>
  <si>
    <t>UT(0-6-15)</t>
  </si>
  <si>
    <t>UT(3-1-21)</t>
  </si>
  <si>
    <t>7/9,12,23/2022</t>
  </si>
  <si>
    <t>UT(1-4-7)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</si>
</sst>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2" fillId="0" borderId="10" xfId="0" quotePrefix="1" applyNumberFormat="1" applyFont="1" applyBorder="1" applyAlignment="1">
      <alignment horizontal="center" vertical="center"/>
    </xf>
    <xf numFmtId="165" fontId="0" fillId="0" borderId="10" xfId="0" quotePrefix="1" applyNumberFormat="1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0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05"/>
  <sheetViews>
    <sheetView tabSelected="1" zoomScale="102" zoomScaleNormal="102" workbookViewId="0">
      <pane ySplit="3720" topLeftCell="A526" activePane="bottomLeft"/>
      <selection pane="bottomLeft" activeCell="E539" sqref="E5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2"/>
      <c r="G2" s="62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3"/>
      <c r="G3" s="58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43</v>
      </c>
      <c r="C4" s="57"/>
      <c r="D4" s="22" t="s">
        <v>12</v>
      </c>
      <c r="F4" s="58" t="s">
        <v>406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109.49000000000008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235.79200000000003</v>
      </c>
      <c r="J9" s="11"/>
      <c r="K9" s="20"/>
    </row>
    <row r="10" spans="1:11" x14ac:dyDescent="0.25">
      <c r="A10" s="54" t="s">
        <v>78</v>
      </c>
      <c r="B10" s="55"/>
      <c r="C10" s="13">
        <v>23</v>
      </c>
      <c r="D10" s="39"/>
      <c r="E10" s="50"/>
      <c r="F10" s="20"/>
      <c r="G10" s="13">
        <f>IF(ISBLANK(Table1[[#This Row],[EARNED]]),"",Table1[[#This Row],[EARNED]])</f>
        <v>23</v>
      </c>
      <c r="H10" s="39"/>
      <c r="I10" s="13"/>
      <c r="J10" s="11"/>
      <c r="K10" s="20"/>
    </row>
    <row r="11" spans="1:11" x14ac:dyDescent="0.25">
      <c r="A11" s="53" t="s">
        <v>84</v>
      </c>
      <c r="B11" s="20"/>
      <c r="C11" s="13">
        <v>8.75</v>
      </c>
      <c r="D11" s="39"/>
      <c r="E11" s="50" t="s">
        <v>32</v>
      </c>
      <c r="F11" s="20"/>
      <c r="G11" s="13">
        <f>IF(ISBLANK(Table1[[#This Row],[EARNED]]),"",Table1[[#This Row],[EARNED]])</f>
        <v>8.75</v>
      </c>
      <c r="H11" s="39"/>
      <c r="I11" s="50" t="s">
        <v>32</v>
      </c>
      <c r="J11" s="11"/>
      <c r="K11" s="20"/>
    </row>
    <row r="12" spans="1:11" x14ac:dyDescent="0.25">
      <c r="A12" s="53" t="s">
        <v>79</v>
      </c>
      <c r="B12" s="20" t="s">
        <v>59</v>
      </c>
      <c r="C12" s="13">
        <v>15</v>
      </c>
      <c r="D12" s="39">
        <v>5</v>
      </c>
      <c r="E12" s="50"/>
      <c r="F12" s="20"/>
      <c r="G12" s="13">
        <f>IF(ISBLANK(Table1[[#This Row],[EARNED]]),"",Table1[[#This Row],[EARNED]])</f>
        <v>15</v>
      </c>
      <c r="H12" s="39"/>
      <c r="I12" s="13"/>
      <c r="J12" s="11"/>
      <c r="K12" s="20"/>
    </row>
    <row r="13" spans="1:11" x14ac:dyDescent="0.25">
      <c r="A13" s="53" t="s">
        <v>80</v>
      </c>
      <c r="B13" s="20" t="s">
        <v>59</v>
      </c>
      <c r="C13" s="13">
        <v>15</v>
      </c>
      <c r="D13" s="39">
        <v>5</v>
      </c>
      <c r="E13" s="50"/>
      <c r="F13" s="20"/>
      <c r="G13" s="13">
        <f>IF(ISBLANK(Table1[[#This Row],[EARNED]]),"",Table1[[#This Row],[EARNED]])</f>
        <v>15</v>
      </c>
      <c r="H13" s="39"/>
      <c r="I13" s="13"/>
      <c r="J13" s="11"/>
      <c r="K13" s="20"/>
    </row>
    <row r="14" spans="1:11" x14ac:dyDescent="0.25">
      <c r="A14" s="53" t="s">
        <v>81</v>
      </c>
      <c r="B14" s="20" t="s">
        <v>59</v>
      </c>
      <c r="C14" s="13">
        <v>15</v>
      </c>
      <c r="D14" s="39">
        <v>5</v>
      </c>
      <c r="E14" s="50"/>
      <c r="F14" s="20"/>
      <c r="G14" s="13">
        <f>IF(ISBLANK(Table1[[#This Row],[EARNED]]),"",Table1[[#This Row],[EARNED]])</f>
        <v>15</v>
      </c>
      <c r="H14" s="39"/>
      <c r="I14" s="13"/>
      <c r="J14" s="11"/>
      <c r="K14" s="20"/>
    </row>
    <row r="15" spans="1:11" x14ac:dyDescent="0.25">
      <c r="A15" s="53" t="s">
        <v>82</v>
      </c>
      <c r="B15" s="20" t="s">
        <v>59</v>
      </c>
      <c r="C15" s="13">
        <v>15</v>
      </c>
      <c r="D15" s="39">
        <v>5</v>
      </c>
      <c r="E15" s="50"/>
      <c r="F15" s="20"/>
      <c r="G15" s="13">
        <f>IF(ISBLANK(Table1[[#This Row],[EARNED]]),"",Table1[[#This Row],[EARNED]])</f>
        <v>15</v>
      </c>
      <c r="H15" s="39"/>
      <c r="I15" s="13"/>
      <c r="J15" s="11"/>
      <c r="K15" s="20"/>
    </row>
    <row r="16" spans="1:11" x14ac:dyDescent="0.25">
      <c r="A16" s="53" t="s">
        <v>83</v>
      </c>
      <c r="B16" s="20" t="s">
        <v>59</v>
      </c>
      <c r="C16" s="13">
        <v>15</v>
      </c>
      <c r="D16" s="39">
        <v>5</v>
      </c>
      <c r="E16" s="50"/>
      <c r="F16" s="20"/>
      <c r="G16" s="13">
        <f>IF(ISBLANK(Table1[[#This Row],[EARNED]]),"",Table1[[#This Row],[EARNED]])</f>
        <v>15</v>
      </c>
      <c r="H16" s="39"/>
      <c r="I16" s="13"/>
      <c r="J16" s="11"/>
      <c r="K16" s="20"/>
    </row>
    <row r="17" spans="1:11" x14ac:dyDescent="0.25">
      <c r="A17" s="53" t="s">
        <v>85</v>
      </c>
      <c r="B17" s="20"/>
      <c r="C17" s="13">
        <v>12.792</v>
      </c>
      <c r="D17" s="39"/>
      <c r="E17" s="50"/>
      <c r="F17" s="20"/>
      <c r="G17" s="13">
        <f>IF(ISBLANK(Table1[[#This Row],[EARNED]]),"",Table1[[#This Row],[EARNED]])</f>
        <v>12.792</v>
      </c>
      <c r="H17" s="39"/>
      <c r="I17" s="13"/>
      <c r="J17" s="11"/>
      <c r="K17" s="20"/>
    </row>
    <row r="18" spans="1:11" x14ac:dyDescent="0.25">
      <c r="A18" s="53" t="s">
        <v>86</v>
      </c>
      <c r="B18" s="20"/>
      <c r="C18" s="13">
        <v>0.25</v>
      </c>
      <c r="D18" s="39"/>
      <c r="E18" s="50"/>
      <c r="F18" s="20"/>
      <c r="G18" s="13">
        <f>IF(ISBLANK(Table1[[#This Row],[EARNED]]),"",Table1[[#This Row],[EARNED]])</f>
        <v>0.25</v>
      </c>
      <c r="H18" s="39"/>
      <c r="I18" s="13"/>
      <c r="J18" s="11"/>
      <c r="K18" s="20" t="s">
        <v>88</v>
      </c>
    </row>
    <row r="19" spans="1:11" x14ac:dyDescent="0.25">
      <c r="A19" s="53" t="s">
        <v>87</v>
      </c>
      <c r="B19" s="20"/>
      <c r="C19" s="13">
        <v>1.25</v>
      </c>
      <c r="D19" s="39">
        <v>5</v>
      </c>
      <c r="E19" s="50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8" t="s">
        <v>89</v>
      </c>
      <c r="B20" s="20"/>
      <c r="C20" s="13"/>
      <c r="D20" s="39"/>
      <c r="E20" s="50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23">
        <v>34700</v>
      </c>
      <c r="B21" s="20"/>
      <c r="C21" s="13">
        <v>1.25</v>
      </c>
      <c r="D21" s="39"/>
      <c r="E21" s="50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34731</v>
      </c>
      <c r="B22" s="20"/>
      <c r="C22" s="13">
        <v>1.25</v>
      </c>
      <c r="D22" s="39"/>
      <c r="E22" s="50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34759</v>
      </c>
      <c r="B23" s="20"/>
      <c r="C23" s="13">
        <v>1.25</v>
      </c>
      <c r="D23" s="39"/>
      <c r="E23" s="50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34790</v>
      </c>
      <c r="B24" s="20"/>
      <c r="C24" s="13">
        <v>1.25</v>
      </c>
      <c r="D24" s="39"/>
      <c r="E24" s="50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34820</v>
      </c>
      <c r="B25" s="20" t="s">
        <v>93</v>
      </c>
      <c r="C25" s="13">
        <v>1.25</v>
      </c>
      <c r="D25" s="39">
        <v>1</v>
      </c>
      <c r="E25" s="50"/>
      <c r="F25" s="20"/>
      <c r="G25" s="13">
        <f>IF(ISBLANK(Table1[[#This Row],[EARNED]]),"",Table1[[#This Row],[EARNED]])</f>
        <v>1.25</v>
      </c>
      <c r="H25" s="39"/>
      <c r="I25" s="13"/>
      <c r="J25" s="11"/>
      <c r="K25" s="20" t="s">
        <v>94</v>
      </c>
    </row>
    <row r="26" spans="1:11" x14ac:dyDescent="0.25">
      <c r="A26" s="23">
        <v>34851</v>
      </c>
      <c r="B26" s="20" t="s">
        <v>45</v>
      </c>
      <c r="C26" s="13">
        <v>1.25</v>
      </c>
      <c r="D26" s="39"/>
      <c r="E26" s="50"/>
      <c r="F26" s="20"/>
      <c r="G26" s="13">
        <f>IF(ISBLANK(Table1[[#This Row],[EARNED]]),"",Table1[[#This Row],[EARNED]])</f>
        <v>1.25</v>
      </c>
      <c r="H26" s="39">
        <v>1</v>
      </c>
      <c r="I26" s="13"/>
      <c r="J26" s="11"/>
      <c r="K26" s="20" t="s">
        <v>95</v>
      </c>
    </row>
    <row r="27" spans="1:11" x14ac:dyDescent="0.25">
      <c r="A27" s="23"/>
      <c r="B27" s="20" t="s">
        <v>45</v>
      </c>
      <c r="C27" s="13"/>
      <c r="D27" s="39"/>
      <c r="E27" s="50"/>
      <c r="F27" s="20"/>
      <c r="G27" s="13" t="str">
        <f>IF(ISBLANK(Table1[[#This Row],[EARNED]]),"",Table1[[#This Row],[EARNED]])</f>
        <v/>
      </c>
      <c r="H27" s="39">
        <v>1</v>
      </c>
      <c r="I27" s="13"/>
      <c r="J27" s="11"/>
      <c r="K27" s="20" t="s">
        <v>96</v>
      </c>
    </row>
    <row r="28" spans="1:11" x14ac:dyDescent="0.25">
      <c r="A28" s="23">
        <v>34881</v>
      </c>
      <c r="B28" s="20"/>
      <c r="C28" s="13">
        <v>1.25</v>
      </c>
      <c r="D28" s="39"/>
      <c r="E28" s="50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34912</v>
      </c>
      <c r="B29" s="20" t="s">
        <v>45</v>
      </c>
      <c r="C29" s="13">
        <v>1.25</v>
      </c>
      <c r="D29" s="39"/>
      <c r="E29" s="50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20" t="s">
        <v>98</v>
      </c>
    </row>
    <row r="30" spans="1:11" x14ac:dyDescent="0.25">
      <c r="A30" s="23">
        <v>34943</v>
      </c>
      <c r="B30" s="20"/>
      <c r="C30" s="13">
        <v>1.25</v>
      </c>
      <c r="D30" s="39"/>
      <c r="E30" s="50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v>34973</v>
      </c>
      <c r="B31" s="20" t="s">
        <v>97</v>
      </c>
      <c r="C31" s="13">
        <v>1.25</v>
      </c>
      <c r="D31" s="39">
        <v>10</v>
      </c>
      <c r="E31" s="50"/>
      <c r="F31" s="20"/>
      <c r="G31" s="13">
        <f>IF(ISBLANK(Table1[[#This Row],[EARNED]]),"",Table1[[#This Row],[EARNED]])</f>
        <v>1.25</v>
      </c>
      <c r="H31" s="39"/>
      <c r="I31" s="13"/>
      <c r="J31" s="11"/>
      <c r="K31" s="20" t="s">
        <v>99</v>
      </c>
    </row>
    <row r="32" spans="1:11" x14ac:dyDescent="0.25">
      <c r="A32" s="23">
        <v>35004</v>
      </c>
      <c r="B32" s="20"/>
      <c r="C32" s="13">
        <v>1.25</v>
      </c>
      <c r="D32" s="39"/>
      <c r="E32" s="50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35034</v>
      </c>
      <c r="B33" s="20"/>
      <c r="C33" s="13">
        <v>1.25</v>
      </c>
      <c r="D33" s="39"/>
      <c r="E33" s="50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48" t="s">
        <v>90</v>
      </c>
      <c r="B34" s="20"/>
      <c r="C34" s="13"/>
      <c r="D34" s="39"/>
      <c r="E34" s="50" t="s">
        <v>32</v>
      </c>
      <c r="F34" s="20"/>
      <c r="G34" s="13" t="str">
        <f>IF(ISBLANK(Table1[[#This Row],[EARNED]]),"",Table1[[#This Row],[EARNED]])</f>
        <v/>
      </c>
      <c r="H34" s="39"/>
      <c r="I34" s="50" t="s">
        <v>32</v>
      </c>
      <c r="J34" s="11"/>
      <c r="K34" s="20"/>
    </row>
    <row r="35" spans="1:11" x14ac:dyDescent="0.25">
      <c r="A35" s="23">
        <v>35065</v>
      </c>
      <c r="B35" s="20"/>
      <c r="C35" s="13">
        <v>1.25</v>
      </c>
      <c r="D35" s="39"/>
      <c r="E35" s="50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v>35096</v>
      </c>
      <c r="B36" s="20"/>
      <c r="C36" s="13">
        <v>1.25</v>
      </c>
      <c r="D36" s="39"/>
      <c r="E36" s="50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35125</v>
      </c>
      <c r="B37" s="20"/>
      <c r="C37" s="13">
        <v>1.25</v>
      </c>
      <c r="D37" s="39"/>
      <c r="E37" s="50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35156</v>
      </c>
      <c r="B38" s="20"/>
      <c r="C38" s="13">
        <v>1.25</v>
      </c>
      <c r="D38" s="39"/>
      <c r="E38" s="50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35186</v>
      </c>
      <c r="B39" s="20" t="s">
        <v>93</v>
      </c>
      <c r="C39" s="13">
        <v>1.25</v>
      </c>
      <c r="D39" s="39">
        <v>1</v>
      </c>
      <c r="E39" s="50"/>
      <c r="F39" s="20"/>
      <c r="G39" s="13">
        <f>IF(ISBLANK(Table1[[#This Row],[EARNED]]),"",Table1[[#This Row],[EARNED]])</f>
        <v>1.25</v>
      </c>
      <c r="H39" s="39"/>
      <c r="I39" s="13"/>
      <c r="J39" s="11"/>
      <c r="K39" s="20" t="s">
        <v>100</v>
      </c>
    </row>
    <row r="40" spans="1:11" x14ac:dyDescent="0.25">
      <c r="A40" s="23">
        <v>35217</v>
      </c>
      <c r="B40" s="20"/>
      <c r="C40" s="13">
        <v>1.25</v>
      </c>
      <c r="D40" s="39"/>
      <c r="E40" s="50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35247</v>
      </c>
      <c r="B41" s="20"/>
      <c r="C41" s="13">
        <v>1.25</v>
      </c>
      <c r="D41" s="39"/>
      <c r="E41" s="50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35278</v>
      </c>
      <c r="B42" s="20"/>
      <c r="C42" s="13">
        <v>1.25</v>
      </c>
      <c r="D42" s="39"/>
      <c r="E42" s="50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35309</v>
      </c>
      <c r="B43" s="20"/>
      <c r="C43" s="13">
        <v>1.25</v>
      </c>
      <c r="D43" s="39"/>
      <c r="E43" s="50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v>35339</v>
      </c>
      <c r="B44" s="20"/>
      <c r="C44" s="13">
        <v>1.25</v>
      </c>
      <c r="D44" s="39"/>
      <c r="E44" s="50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v>35370</v>
      </c>
      <c r="B45" s="20"/>
      <c r="C45" s="13">
        <v>1.25</v>
      </c>
      <c r="D45" s="39"/>
      <c r="E45" s="50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v>35400</v>
      </c>
      <c r="B46" s="20" t="s">
        <v>407</v>
      </c>
      <c r="C46" s="13">
        <v>1.25</v>
      </c>
      <c r="D46" s="39">
        <v>4</v>
      </c>
      <c r="E46" s="50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48" t="s">
        <v>91</v>
      </c>
      <c r="B47" s="20"/>
      <c r="C47" s="13"/>
      <c r="D47" s="39"/>
      <c r="E47" s="50" t="s">
        <v>32</v>
      </c>
      <c r="F47" s="20"/>
      <c r="G47" s="13" t="str">
        <f>IF(ISBLANK(Table1[[#This Row],[EARNED]]),"",Table1[[#This Row],[EARNED]])</f>
        <v/>
      </c>
      <c r="H47" s="39"/>
      <c r="I47" s="50" t="s">
        <v>32</v>
      </c>
      <c r="J47" s="11"/>
      <c r="K47" s="20"/>
    </row>
    <row r="48" spans="1:11" x14ac:dyDescent="0.25">
      <c r="A48" s="23">
        <v>35431</v>
      </c>
      <c r="B48" s="20" t="s">
        <v>45</v>
      </c>
      <c r="C48" s="13">
        <v>1.25</v>
      </c>
      <c r="D48" s="39"/>
      <c r="E48" s="50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49">
        <v>35612</v>
      </c>
    </row>
    <row r="49" spans="1:11" x14ac:dyDescent="0.25">
      <c r="A49" s="23">
        <v>35462</v>
      </c>
      <c r="B49" s="20"/>
      <c r="C49" s="13">
        <v>1.25</v>
      </c>
      <c r="D49" s="39"/>
      <c r="E49" s="50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35490</v>
      </c>
      <c r="B50" s="20"/>
      <c r="C50" s="13">
        <v>1.25</v>
      </c>
      <c r="D50" s="39"/>
      <c r="E50" s="50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35521</v>
      </c>
      <c r="B51" s="20"/>
      <c r="C51" s="13">
        <v>1.25</v>
      </c>
      <c r="D51" s="39"/>
      <c r="E51" s="50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35551</v>
      </c>
      <c r="B52" s="20"/>
      <c r="C52" s="13">
        <v>1.25</v>
      </c>
      <c r="D52" s="39"/>
      <c r="E52" s="50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v>35582</v>
      </c>
      <c r="B53" s="20"/>
      <c r="C53" s="13">
        <v>1.25</v>
      </c>
      <c r="D53" s="39"/>
      <c r="E53" s="50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35612</v>
      </c>
      <c r="B54" s="20" t="s">
        <v>101</v>
      </c>
      <c r="C54" s="13">
        <v>1.25</v>
      </c>
      <c r="D54" s="39"/>
      <c r="E54" s="50"/>
      <c r="F54" s="20"/>
      <c r="G54" s="13">
        <f>IF(ISBLANK(Table1[[#This Row],[EARNED]]),"",Table1[[#This Row],[EARNED]])</f>
        <v>1.25</v>
      </c>
      <c r="H54" s="39">
        <v>2</v>
      </c>
      <c r="I54" s="13"/>
      <c r="J54" s="11"/>
      <c r="K54" s="20" t="s">
        <v>103</v>
      </c>
    </row>
    <row r="55" spans="1:11" x14ac:dyDescent="0.25">
      <c r="A55" s="23">
        <v>35643</v>
      </c>
      <c r="B55" s="20"/>
      <c r="C55" s="13">
        <v>1.25</v>
      </c>
      <c r="D55" s="39"/>
      <c r="E55" s="50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v>35674</v>
      </c>
      <c r="B56" s="20" t="s">
        <v>101</v>
      </c>
      <c r="C56" s="13">
        <v>1.25</v>
      </c>
      <c r="D56" s="39"/>
      <c r="E56" s="50"/>
      <c r="F56" s="20"/>
      <c r="G56" s="13">
        <f>IF(ISBLANK(Table1[[#This Row],[EARNED]]),"",Table1[[#This Row],[EARNED]])</f>
        <v>1.25</v>
      </c>
      <c r="H56" s="39">
        <v>2</v>
      </c>
      <c r="I56" s="13"/>
      <c r="J56" s="11"/>
      <c r="K56" s="20" t="s">
        <v>104</v>
      </c>
    </row>
    <row r="57" spans="1:11" x14ac:dyDescent="0.25">
      <c r="A57" s="23">
        <v>35704</v>
      </c>
      <c r="B57" s="20" t="s">
        <v>102</v>
      </c>
      <c r="C57" s="13">
        <v>1.25</v>
      </c>
      <c r="D57" s="39">
        <v>15</v>
      </c>
      <c r="E57" s="50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99</v>
      </c>
    </row>
    <row r="58" spans="1:11" x14ac:dyDescent="0.25">
      <c r="A58" s="23">
        <v>35735</v>
      </c>
      <c r="B58" s="20" t="s">
        <v>59</v>
      </c>
      <c r="C58" s="13">
        <v>1.25</v>
      </c>
      <c r="D58" s="39">
        <v>5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35765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48" t="s">
        <v>92</v>
      </c>
      <c r="B60" s="20"/>
      <c r="C60" s="13"/>
      <c r="D60" s="39"/>
      <c r="E60" s="50" t="s">
        <v>32</v>
      </c>
      <c r="F60" s="20"/>
      <c r="G60" s="13" t="str">
        <f>IF(ISBLANK(Table1[[#This Row],[EARNED]]),"",Table1[[#This Row],[EARNED]])</f>
        <v/>
      </c>
      <c r="H60" s="39"/>
      <c r="I60" s="50" t="s">
        <v>32</v>
      </c>
      <c r="J60" s="11"/>
      <c r="K60" s="20"/>
    </row>
    <row r="61" spans="1:11" x14ac:dyDescent="0.25">
      <c r="A61" s="23">
        <v>35796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v>35827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v>35855</v>
      </c>
      <c r="B63" s="20" t="s">
        <v>108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3</v>
      </c>
      <c r="I63" s="13"/>
      <c r="J63" s="11"/>
      <c r="K63" s="20" t="s">
        <v>111</v>
      </c>
    </row>
    <row r="64" spans="1:11" x14ac:dyDescent="0.25">
      <c r="A64" s="23">
        <v>35886</v>
      </c>
      <c r="B64" s="20" t="s">
        <v>101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2</v>
      </c>
      <c r="I64" s="13"/>
      <c r="J64" s="11"/>
      <c r="K64" s="20" t="s">
        <v>112</v>
      </c>
    </row>
    <row r="65" spans="1:11" x14ac:dyDescent="0.25">
      <c r="A65" s="23">
        <v>35916</v>
      </c>
      <c r="B65" s="20" t="s">
        <v>109</v>
      </c>
      <c r="C65" s="13">
        <v>1.25</v>
      </c>
      <c r="D65" s="39">
        <v>1.5209999999999999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35947</v>
      </c>
      <c r="B66" s="20" t="s">
        <v>110</v>
      </c>
      <c r="C66" s="13">
        <v>1.25</v>
      </c>
      <c r="D66" s="39">
        <v>0.502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35977</v>
      </c>
      <c r="B67" s="20" t="s">
        <v>101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2</v>
      </c>
      <c r="I67" s="13"/>
      <c r="J67" s="11"/>
      <c r="K67" s="20" t="s">
        <v>121</v>
      </c>
    </row>
    <row r="68" spans="1:11" x14ac:dyDescent="0.25">
      <c r="A68" s="23"/>
      <c r="B68" s="20" t="s">
        <v>113</v>
      </c>
      <c r="C68" s="13"/>
      <c r="D68" s="39">
        <v>1.2E-2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23">
        <v>36008</v>
      </c>
      <c r="B69" s="20" t="s">
        <v>45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20" t="s">
        <v>122</v>
      </c>
    </row>
    <row r="70" spans="1:11" x14ac:dyDescent="0.25">
      <c r="A70" s="23"/>
      <c r="B70" s="20" t="s">
        <v>114</v>
      </c>
      <c r="C70" s="13"/>
      <c r="D70" s="39">
        <v>0.14399999999999999</v>
      </c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25">
      <c r="A71" s="23">
        <v>36039</v>
      </c>
      <c r="B71" s="20" t="s">
        <v>123</v>
      </c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>
        <v>1.5</v>
      </c>
      <c r="I71" s="13"/>
      <c r="J71" s="11"/>
      <c r="K71" s="20" t="s">
        <v>124</v>
      </c>
    </row>
    <row r="72" spans="1:11" x14ac:dyDescent="0.25">
      <c r="A72" s="23"/>
      <c r="B72" s="20" t="s">
        <v>45</v>
      </c>
      <c r="C72" s="13"/>
      <c r="D72" s="39"/>
      <c r="E72" s="13"/>
      <c r="F72" s="20"/>
      <c r="G72" s="13" t="str">
        <f>IF(ISBLANK(Table1[[#This Row],[EARNED]]),"",Table1[[#This Row],[EARNED]])</f>
        <v/>
      </c>
      <c r="H72" s="39">
        <v>1</v>
      </c>
      <c r="I72" s="13"/>
      <c r="J72" s="11"/>
      <c r="K72" s="20" t="s">
        <v>125</v>
      </c>
    </row>
    <row r="73" spans="1:11" x14ac:dyDescent="0.25">
      <c r="A73" s="23"/>
      <c r="B73" s="20" t="s">
        <v>115</v>
      </c>
      <c r="C73" s="13"/>
      <c r="D73" s="39">
        <v>1.0269999999999999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25">
      <c r="A74" s="23">
        <v>36069</v>
      </c>
      <c r="B74" s="20" t="s">
        <v>108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3</v>
      </c>
      <c r="I74" s="13"/>
      <c r="J74" s="11"/>
      <c r="K74" s="20" t="s">
        <v>126</v>
      </c>
    </row>
    <row r="75" spans="1:11" x14ac:dyDescent="0.25">
      <c r="A75" s="23"/>
      <c r="B75" s="20" t="s">
        <v>116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>
        <v>2.5</v>
      </c>
      <c r="I75" s="13"/>
      <c r="J75" s="11"/>
      <c r="K75" s="20" t="s">
        <v>127</v>
      </c>
    </row>
    <row r="76" spans="1:11" x14ac:dyDescent="0.25">
      <c r="A76" s="23"/>
      <c r="B76" s="20" t="s">
        <v>117</v>
      </c>
      <c r="C76" s="13"/>
      <c r="D76" s="39">
        <v>0.56000000000000005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v>36100</v>
      </c>
      <c r="B77" s="20" t="s">
        <v>118</v>
      </c>
      <c r="C77" s="13">
        <v>1.25</v>
      </c>
      <c r="D77" s="39">
        <v>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128</v>
      </c>
    </row>
    <row r="78" spans="1:11" x14ac:dyDescent="0.25">
      <c r="A78" s="23"/>
      <c r="B78" s="20" t="s">
        <v>119</v>
      </c>
      <c r="C78" s="13"/>
      <c r="D78" s="39">
        <v>0.76900000000000002</v>
      </c>
      <c r="E78" s="13"/>
      <c r="F78" s="20"/>
      <c r="G78" s="13" t="str">
        <f>IF(ISBLANK(Table1[[#This Row],[EARNED]]),"",Table1[[#This Row],[EARNED]])</f>
        <v/>
      </c>
      <c r="H78" s="39"/>
      <c r="I78" s="13"/>
      <c r="J78" s="11"/>
      <c r="K78" s="20"/>
    </row>
    <row r="79" spans="1:11" x14ac:dyDescent="0.25">
      <c r="A79" s="23">
        <v>36130</v>
      </c>
      <c r="B79" s="20" t="s">
        <v>93</v>
      </c>
      <c r="C79" s="13">
        <v>1.25</v>
      </c>
      <c r="D79" s="39">
        <v>1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49">
        <v>36019</v>
      </c>
    </row>
    <row r="80" spans="1:11" x14ac:dyDescent="0.25">
      <c r="A80" s="23"/>
      <c r="B80" s="20" t="s">
        <v>45</v>
      </c>
      <c r="C80" s="13"/>
      <c r="D80" s="39"/>
      <c r="E80" s="13"/>
      <c r="F80" s="20"/>
      <c r="G80" s="13" t="str">
        <f>IF(ISBLANK(Table1[[#This Row],[EARNED]]),"",Table1[[#This Row],[EARNED]])</f>
        <v/>
      </c>
      <c r="H80" s="39">
        <v>1</v>
      </c>
      <c r="I80" s="13"/>
      <c r="J80" s="11"/>
      <c r="K80" s="49">
        <v>36050</v>
      </c>
    </row>
    <row r="81" spans="1:11" x14ac:dyDescent="0.25">
      <c r="A81" s="23"/>
      <c r="B81" s="20" t="s">
        <v>118</v>
      </c>
      <c r="C81" s="13"/>
      <c r="D81" s="39">
        <v>2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 t="s">
        <v>129</v>
      </c>
    </row>
    <row r="82" spans="1:11" x14ac:dyDescent="0.25">
      <c r="A82" s="23"/>
      <c r="B82" s="20" t="s">
        <v>120</v>
      </c>
      <c r="C82" s="13"/>
      <c r="D82" s="39">
        <v>0.254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48" t="s">
        <v>105</v>
      </c>
      <c r="B83" s="20"/>
      <c r="C83" s="13"/>
      <c r="D83" s="39"/>
      <c r="E83" s="50" t="s">
        <v>32</v>
      </c>
      <c r="F83" s="20"/>
      <c r="G83" s="13" t="str">
        <f>IF(ISBLANK(Table1[[#This Row],[EARNED]]),"",Table1[[#This Row],[EARNED]])</f>
        <v/>
      </c>
      <c r="H83" s="39"/>
      <c r="I83" s="50" t="s">
        <v>32</v>
      </c>
      <c r="J83" s="11"/>
      <c r="K83" s="20"/>
    </row>
    <row r="84" spans="1:11" x14ac:dyDescent="0.25">
      <c r="A84" s="23">
        <v>36161</v>
      </c>
      <c r="B84" s="20" t="s">
        <v>45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20" t="s">
        <v>131</v>
      </c>
    </row>
    <row r="85" spans="1:11" x14ac:dyDescent="0.25">
      <c r="A85" s="23"/>
      <c r="B85" s="20" t="s">
        <v>130</v>
      </c>
      <c r="C85" s="13"/>
      <c r="D85" s="39">
        <v>1.1830000000000001</v>
      </c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/>
    </row>
    <row r="86" spans="1:11" x14ac:dyDescent="0.25">
      <c r="A86" s="23">
        <v>36192</v>
      </c>
      <c r="B86" s="20" t="s">
        <v>93</v>
      </c>
      <c r="C86" s="13">
        <v>1.25</v>
      </c>
      <c r="D86" s="39">
        <v>1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 t="s">
        <v>137</v>
      </c>
    </row>
    <row r="87" spans="1:11" x14ac:dyDescent="0.25">
      <c r="A87" s="23"/>
      <c r="B87" s="20" t="s">
        <v>101</v>
      </c>
      <c r="C87" s="13"/>
      <c r="D87" s="39"/>
      <c r="E87" s="13"/>
      <c r="F87" s="20"/>
      <c r="G87" s="13" t="str">
        <f>IF(ISBLANK(Table1[[#This Row],[EARNED]]),"",Table1[[#This Row],[EARNED]])</f>
        <v/>
      </c>
      <c r="H87" s="39">
        <v>2</v>
      </c>
      <c r="I87" s="13"/>
      <c r="J87" s="11"/>
      <c r="K87" s="20" t="s">
        <v>138</v>
      </c>
    </row>
    <row r="88" spans="1:11" x14ac:dyDescent="0.25">
      <c r="A88" s="23"/>
      <c r="B88" s="20" t="s">
        <v>132</v>
      </c>
      <c r="C88" s="13"/>
      <c r="D88" s="39">
        <v>1.075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v>36220</v>
      </c>
      <c r="B89" s="20" t="s">
        <v>45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49">
        <v>36283</v>
      </c>
    </row>
    <row r="90" spans="1:11" x14ac:dyDescent="0.25">
      <c r="A90" s="23"/>
      <c r="B90" s="20" t="s">
        <v>45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>
        <v>1</v>
      </c>
      <c r="I90" s="13"/>
      <c r="J90" s="11"/>
      <c r="K90" s="20" t="s">
        <v>139</v>
      </c>
    </row>
    <row r="91" spans="1:11" x14ac:dyDescent="0.25">
      <c r="A91" s="23"/>
      <c r="B91" s="20" t="s">
        <v>133</v>
      </c>
      <c r="C91" s="13"/>
      <c r="D91" s="39">
        <v>1.502</v>
      </c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 t="s">
        <v>140</v>
      </c>
    </row>
    <row r="92" spans="1:11" x14ac:dyDescent="0.25">
      <c r="A92" s="23">
        <v>36251</v>
      </c>
      <c r="B92" s="20" t="s">
        <v>45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49">
        <v>36376</v>
      </c>
    </row>
    <row r="93" spans="1:11" x14ac:dyDescent="0.25">
      <c r="A93" s="23"/>
      <c r="B93" s="20" t="s">
        <v>45</v>
      </c>
      <c r="C93" s="13"/>
      <c r="D93" s="39"/>
      <c r="E93" s="13"/>
      <c r="F93" s="20"/>
      <c r="G93" s="13" t="str">
        <f>IF(ISBLANK(Table1[[#This Row],[EARNED]]),"",Table1[[#This Row],[EARNED]])</f>
        <v/>
      </c>
      <c r="H93" s="39">
        <v>1</v>
      </c>
      <c r="I93" s="13"/>
      <c r="J93" s="11"/>
      <c r="K93" s="20" t="s">
        <v>141</v>
      </c>
    </row>
    <row r="94" spans="1:11" x14ac:dyDescent="0.25">
      <c r="A94" s="23"/>
      <c r="B94" s="20" t="s">
        <v>134</v>
      </c>
      <c r="C94" s="13"/>
      <c r="D94" s="39">
        <v>0.61199999999999999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v>36281</v>
      </c>
      <c r="B95" s="20" t="s">
        <v>45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36285</v>
      </c>
    </row>
    <row r="96" spans="1:11" x14ac:dyDescent="0.25">
      <c r="A96" s="23"/>
      <c r="B96" s="20" t="s">
        <v>45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>
        <v>1</v>
      </c>
      <c r="I96" s="13"/>
      <c r="J96" s="11"/>
      <c r="K96" s="20" t="s">
        <v>142</v>
      </c>
    </row>
    <row r="97" spans="1:11" x14ac:dyDescent="0.25">
      <c r="A97" s="23"/>
      <c r="B97" s="20" t="s">
        <v>135</v>
      </c>
      <c r="C97" s="13"/>
      <c r="D97" s="39">
        <v>1.696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 t="s">
        <v>143</v>
      </c>
    </row>
    <row r="98" spans="1:11" x14ac:dyDescent="0.25">
      <c r="A98" s="23">
        <v>36312</v>
      </c>
      <c r="B98" s="20" t="s">
        <v>101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2</v>
      </c>
      <c r="I98" s="13"/>
      <c r="J98" s="11"/>
      <c r="K98" s="20" t="s">
        <v>144</v>
      </c>
    </row>
    <row r="99" spans="1:11" x14ac:dyDescent="0.25">
      <c r="A99" s="23"/>
      <c r="B99" s="20" t="s">
        <v>45</v>
      </c>
      <c r="C99" s="13"/>
      <c r="D99" s="39"/>
      <c r="E99" s="13"/>
      <c r="F99" s="20"/>
      <c r="G99" s="13" t="str">
        <f>IF(ISBLANK(Table1[[#This Row],[EARNED]]),"",Table1[[#This Row],[EARNED]])</f>
        <v/>
      </c>
      <c r="H99" s="39">
        <v>1</v>
      </c>
      <c r="I99" s="13"/>
      <c r="J99" s="11"/>
      <c r="K99" s="20" t="s">
        <v>145</v>
      </c>
    </row>
    <row r="100" spans="1:11" x14ac:dyDescent="0.25">
      <c r="A100" s="23"/>
      <c r="B100" s="20" t="s">
        <v>45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20" t="s">
        <v>146</v>
      </c>
    </row>
    <row r="101" spans="1:11" x14ac:dyDescent="0.25">
      <c r="A101" s="23"/>
      <c r="B101" s="20" t="s">
        <v>45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>
        <v>1</v>
      </c>
      <c r="I101" s="13"/>
      <c r="J101" s="11"/>
      <c r="K101" s="49">
        <v>36347</v>
      </c>
    </row>
    <row r="102" spans="1:11" x14ac:dyDescent="0.25">
      <c r="A102" s="23"/>
      <c r="B102" s="20" t="s">
        <v>136</v>
      </c>
      <c r="C102" s="13"/>
      <c r="D102" s="39">
        <v>0.55400000000000005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v>36342</v>
      </c>
      <c r="B103" s="20" t="s">
        <v>101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147</v>
      </c>
    </row>
    <row r="104" spans="1:11" x14ac:dyDescent="0.25">
      <c r="A104" s="23"/>
      <c r="B104" s="20" t="s">
        <v>45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1</v>
      </c>
      <c r="I104" s="13"/>
      <c r="J104" s="11"/>
      <c r="K104" s="20" t="s">
        <v>153</v>
      </c>
    </row>
    <row r="105" spans="1:11" x14ac:dyDescent="0.25">
      <c r="A105" s="23"/>
      <c r="B105" s="20" t="s">
        <v>148</v>
      </c>
      <c r="C105" s="13"/>
      <c r="D105" s="39">
        <v>0.16500000000000001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25">
      <c r="A106" s="23">
        <v>36373</v>
      </c>
      <c r="B106" s="20" t="s">
        <v>101</v>
      </c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>
        <v>2</v>
      </c>
      <c r="I106" s="13"/>
      <c r="J106" s="11"/>
      <c r="K106" s="20" t="s">
        <v>154</v>
      </c>
    </row>
    <row r="107" spans="1:11" x14ac:dyDescent="0.25">
      <c r="A107" s="23"/>
      <c r="B107" s="20" t="s">
        <v>45</v>
      </c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>
        <v>1</v>
      </c>
      <c r="I107" s="13"/>
      <c r="J107" s="11"/>
      <c r="K107" s="20" t="s">
        <v>155</v>
      </c>
    </row>
    <row r="108" spans="1:11" x14ac:dyDescent="0.25">
      <c r="A108" s="23">
        <v>36404</v>
      </c>
      <c r="B108" s="20" t="s">
        <v>45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20" t="s">
        <v>156</v>
      </c>
    </row>
    <row r="109" spans="1:11" x14ac:dyDescent="0.25">
      <c r="A109" s="23"/>
      <c r="B109" s="20" t="s">
        <v>108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>
        <v>3</v>
      </c>
      <c r="I109" s="13"/>
      <c r="J109" s="11"/>
      <c r="K109" s="20" t="s">
        <v>157</v>
      </c>
    </row>
    <row r="110" spans="1:11" x14ac:dyDescent="0.25">
      <c r="A110" s="23"/>
      <c r="B110" s="20" t="s">
        <v>45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>
        <v>1</v>
      </c>
      <c r="I110" s="13"/>
      <c r="J110" s="11"/>
      <c r="K110" s="20" t="s">
        <v>158</v>
      </c>
    </row>
    <row r="111" spans="1:11" x14ac:dyDescent="0.25">
      <c r="A111" s="23"/>
      <c r="B111" s="20" t="s">
        <v>152</v>
      </c>
      <c r="C111" s="13"/>
      <c r="D111" s="39">
        <v>1.0169999999999999</v>
      </c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25">
      <c r="A112" s="23">
        <v>36434</v>
      </c>
      <c r="B112" s="20" t="s">
        <v>118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159</v>
      </c>
    </row>
    <row r="113" spans="1:11" x14ac:dyDescent="0.25">
      <c r="A113" s="23"/>
      <c r="B113" s="20" t="s">
        <v>45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>
        <v>1</v>
      </c>
      <c r="I113" s="13"/>
      <c r="J113" s="11"/>
      <c r="K113" s="49">
        <v>36321</v>
      </c>
    </row>
    <row r="114" spans="1:11" x14ac:dyDescent="0.25">
      <c r="A114" s="23"/>
      <c r="B114" s="20" t="s">
        <v>45</v>
      </c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>
        <v>1</v>
      </c>
      <c r="I114" s="13"/>
      <c r="J114" s="11"/>
      <c r="K114" s="20" t="s">
        <v>160</v>
      </c>
    </row>
    <row r="115" spans="1:11" x14ac:dyDescent="0.25">
      <c r="A115" s="23">
        <v>36465</v>
      </c>
      <c r="B115" s="20" t="s">
        <v>101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2</v>
      </c>
      <c r="I115" s="13"/>
      <c r="J115" s="11"/>
      <c r="K115" s="20" t="s">
        <v>161</v>
      </c>
    </row>
    <row r="116" spans="1:11" x14ac:dyDescent="0.25">
      <c r="A116" s="23"/>
      <c r="B116" s="20" t="s">
        <v>149</v>
      </c>
      <c r="C116" s="13"/>
      <c r="D116" s="39">
        <v>1.133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25">
      <c r="A117" s="23">
        <v>36495</v>
      </c>
      <c r="B117" s="20" t="s">
        <v>45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49">
        <v>36353</v>
      </c>
    </row>
    <row r="118" spans="1:11" x14ac:dyDescent="0.25">
      <c r="A118" s="23"/>
      <c r="B118" s="20" t="s">
        <v>93</v>
      </c>
      <c r="C118" s="13"/>
      <c r="D118" s="39">
        <v>1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162</v>
      </c>
    </row>
    <row r="119" spans="1:11" x14ac:dyDescent="0.25">
      <c r="A119" s="23"/>
      <c r="B119" s="20" t="s">
        <v>45</v>
      </c>
      <c r="C119" s="13"/>
      <c r="D119" s="39"/>
      <c r="E119" s="13"/>
      <c r="F119" s="20"/>
      <c r="G119" s="13" t="str">
        <f>IF(ISBLANK(Table1[[#This Row],[EARNED]]),"",Table1[[#This Row],[EARNED]])</f>
        <v/>
      </c>
      <c r="H119" s="39">
        <v>1</v>
      </c>
      <c r="I119" s="13"/>
      <c r="J119" s="11"/>
      <c r="K119" s="20" t="s">
        <v>163</v>
      </c>
    </row>
    <row r="120" spans="1:11" x14ac:dyDescent="0.25">
      <c r="A120" s="23"/>
      <c r="B120" s="20" t="s">
        <v>150</v>
      </c>
      <c r="C120" s="13"/>
      <c r="D120" s="39">
        <v>1.256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/>
    </row>
    <row r="121" spans="1:11" x14ac:dyDescent="0.25">
      <c r="A121" s="23"/>
      <c r="B121" s="20" t="s">
        <v>151</v>
      </c>
      <c r="C121" s="13"/>
      <c r="D121" s="39">
        <v>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48" t="s">
        <v>106</v>
      </c>
      <c r="B122" s="20"/>
      <c r="C122" s="13"/>
      <c r="D122" s="39"/>
      <c r="E122" s="50" t="s">
        <v>32</v>
      </c>
      <c r="F122" s="20"/>
      <c r="G122" s="13" t="str">
        <f>IF(ISBLANK(Table1[[#This Row],[EARNED]]),"",Table1[[#This Row],[EARNED]])</f>
        <v/>
      </c>
      <c r="H122" s="39"/>
      <c r="I122" s="50" t="s">
        <v>32</v>
      </c>
      <c r="J122" s="11"/>
      <c r="K122" s="20"/>
    </row>
    <row r="123" spans="1:11" x14ac:dyDescent="0.25">
      <c r="A123" s="23">
        <v>36526</v>
      </c>
      <c r="B123" s="20" t="s">
        <v>101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2</v>
      </c>
      <c r="I123" s="13"/>
      <c r="J123" s="11"/>
      <c r="K123" s="20" t="s">
        <v>171</v>
      </c>
    </row>
    <row r="124" spans="1:11" x14ac:dyDescent="0.25">
      <c r="A124" s="23"/>
      <c r="B124" s="20" t="s">
        <v>164</v>
      </c>
      <c r="C124" s="13"/>
      <c r="D124" s="39">
        <v>0.42099999999999999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23">
        <v>36557</v>
      </c>
      <c r="B125" s="20" t="s">
        <v>45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20" t="s">
        <v>172</v>
      </c>
    </row>
    <row r="126" spans="1:11" x14ac:dyDescent="0.25">
      <c r="A126" s="23"/>
      <c r="B126" s="20" t="s">
        <v>165</v>
      </c>
      <c r="C126" s="13"/>
      <c r="D126" s="39">
        <v>1.3479999999999999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 t="s">
        <v>173</v>
      </c>
    </row>
    <row r="127" spans="1:11" x14ac:dyDescent="0.25">
      <c r="A127" s="23">
        <v>36586</v>
      </c>
      <c r="B127" s="20" t="s">
        <v>45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20" t="s">
        <v>174</v>
      </c>
    </row>
    <row r="128" spans="1:11" x14ac:dyDescent="0.25">
      <c r="A128" s="23"/>
      <c r="B128" s="20" t="s">
        <v>166</v>
      </c>
      <c r="C128" s="13"/>
      <c r="D128" s="39">
        <v>2.306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v>36617</v>
      </c>
      <c r="B129" s="20" t="s">
        <v>108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3</v>
      </c>
      <c r="I129" s="13"/>
      <c r="J129" s="11"/>
      <c r="K129" s="20" t="s">
        <v>175</v>
      </c>
    </row>
    <row r="130" spans="1:11" x14ac:dyDescent="0.25">
      <c r="A130" s="23"/>
      <c r="B130" s="20" t="s">
        <v>167</v>
      </c>
      <c r="C130" s="13"/>
      <c r="D130" s="39">
        <v>0.67300000000000004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v>36647</v>
      </c>
      <c r="B131" s="20" t="s">
        <v>45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20" t="s">
        <v>176</v>
      </c>
    </row>
    <row r="132" spans="1:11" x14ac:dyDescent="0.25">
      <c r="A132" s="23"/>
      <c r="B132" s="20" t="s">
        <v>93</v>
      </c>
      <c r="C132" s="13"/>
      <c r="D132" s="39">
        <v>1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 t="s">
        <v>177</v>
      </c>
    </row>
    <row r="133" spans="1:11" x14ac:dyDescent="0.25">
      <c r="A133" s="23"/>
      <c r="B133" s="20" t="s">
        <v>168</v>
      </c>
      <c r="C133" s="13"/>
      <c r="D133" s="39">
        <v>1.121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23">
        <v>36678</v>
      </c>
      <c r="B134" s="20" t="s">
        <v>169</v>
      </c>
      <c r="C134" s="13">
        <v>1.25</v>
      </c>
      <c r="D134" s="39">
        <v>0.59399999999999997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v>36708</v>
      </c>
      <c r="B135" s="20" t="s">
        <v>150</v>
      </c>
      <c r="C135" s="13">
        <v>1.25</v>
      </c>
      <c r="D135" s="39">
        <v>1.256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36739</v>
      </c>
      <c r="B136" s="20" t="s">
        <v>45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49">
        <v>36715</v>
      </c>
    </row>
    <row r="137" spans="1:11" x14ac:dyDescent="0.25">
      <c r="A137" s="23"/>
      <c r="B137" s="20" t="s">
        <v>45</v>
      </c>
      <c r="C137" s="13"/>
      <c r="D137" s="39"/>
      <c r="E137" s="13"/>
      <c r="F137" s="20"/>
      <c r="G137" s="13" t="str">
        <f>IF(ISBLANK(Table1[[#This Row],[EARNED]]),"",Table1[[#This Row],[EARNED]])</f>
        <v/>
      </c>
      <c r="H137" s="39">
        <v>1</v>
      </c>
      <c r="I137" s="13"/>
      <c r="J137" s="11"/>
      <c r="K137" s="20" t="s">
        <v>178</v>
      </c>
    </row>
    <row r="138" spans="1:11" x14ac:dyDescent="0.25">
      <c r="A138" s="23"/>
      <c r="B138" s="20" t="s">
        <v>170</v>
      </c>
      <c r="C138" s="13"/>
      <c r="D138" s="39">
        <v>0.76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v>36770</v>
      </c>
      <c r="B139" s="20" t="s">
        <v>45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49">
        <v>36655</v>
      </c>
    </row>
    <row r="140" spans="1:11" x14ac:dyDescent="0.25">
      <c r="A140" s="23"/>
      <c r="B140" s="20" t="s">
        <v>101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2</v>
      </c>
      <c r="I140" s="13"/>
      <c r="J140" s="11"/>
      <c r="K140" s="20" t="s">
        <v>179</v>
      </c>
    </row>
    <row r="141" spans="1:11" x14ac:dyDescent="0.25">
      <c r="A141" s="23"/>
      <c r="B141" s="20" t="s">
        <v>185</v>
      </c>
      <c r="C141" s="13"/>
      <c r="D141" s="39">
        <v>1.617</v>
      </c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/>
    </row>
    <row r="142" spans="1:11" x14ac:dyDescent="0.25">
      <c r="A142" s="23">
        <v>36800</v>
      </c>
      <c r="B142" s="20" t="s">
        <v>118</v>
      </c>
      <c r="C142" s="13">
        <v>1.25</v>
      </c>
      <c r="D142" s="39">
        <v>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189</v>
      </c>
    </row>
    <row r="143" spans="1:11" x14ac:dyDescent="0.25">
      <c r="A143" s="23"/>
      <c r="B143" s="20" t="s">
        <v>45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49">
        <v>36656</v>
      </c>
    </row>
    <row r="144" spans="1:11" x14ac:dyDescent="0.25">
      <c r="A144" s="23"/>
      <c r="B144" s="20" t="s">
        <v>186</v>
      </c>
      <c r="C144" s="13"/>
      <c r="D144" s="39">
        <v>3.7000000000000019E-2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>
        <v>36831</v>
      </c>
      <c r="B145" s="20" t="s">
        <v>101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2</v>
      </c>
      <c r="I145" s="13"/>
      <c r="J145" s="11"/>
      <c r="K145" s="20" t="s">
        <v>190</v>
      </c>
    </row>
    <row r="146" spans="1:11" x14ac:dyDescent="0.25">
      <c r="A146" s="23"/>
      <c r="B146" s="20" t="s">
        <v>93</v>
      </c>
      <c r="C146" s="13"/>
      <c r="D146" s="39">
        <v>1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191</v>
      </c>
    </row>
    <row r="147" spans="1:11" x14ac:dyDescent="0.25">
      <c r="A147" s="23"/>
      <c r="B147" s="20" t="s">
        <v>187</v>
      </c>
      <c r="C147" s="13"/>
      <c r="D147" s="39">
        <v>1.123</v>
      </c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/>
    </row>
    <row r="148" spans="1:11" x14ac:dyDescent="0.25">
      <c r="A148" s="23">
        <v>36861</v>
      </c>
      <c r="B148" s="20" t="s">
        <v>93</v>
      </c>
      <c r="C148" s="13">
        <v>1.25</v>
      </c>
      <c r="D148" s="39">
        <v>1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49">
        <v>36750</v>
      </c>
    </row>
    <row r="149" spans="1:11" x14ac:dyDescent="0.25">
      <c r="A149" s="23"/>
      <c r="B149" s="20" t="s">
        <v>71</v>
      </c>
      <c r="C149" s="13"/>
      <c r="D149" s="39">
        <v>2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23"/>
      <c r="B150" s="20" t="s">
        <v>188</v>
      </c>
      <c r="C150" s="13"/>
      <c r="D150" s="39">
        <v>0.80200000000000005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192</v>
      </c>
    </row>
    <row r="151" spans="1:11" x14ac:dyDescent="0.25">
      <c r="A151" s="48" t="s">
        <v>107</v>
      </c>
      <c r="B151" s="20"/>
      <c r="C151" s="13"/>
      <c r="D151" s="39"/>
      <c r="E151" s="50" t="s">
        <v>32</v>
      </c>
      <c r="F151" s="20"/>
      <c r="G151" s="13" t="str">
        <f>IF(ISBLANK(Table1[[#This Row],[EARNED]]),"",Table1[[#This Row],[EARNED]])</f>
        <v/>
      </c>
      <c r="H151" s="39"/>
      <c r="I151" s="50" t="s">
        <v>32</v>
      </c>
      <c r="J151" s="11"/>
      <c r="K151" s="20"/>
    </row>
    <row r="152" spans="1:11" x14ac:dyDescent="0.25">
      <c r="A152" s="23">
        <v>36892</v>
      </c>
      <c r="B152" s="20" t="s">
        <v>45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1</v>
      </c>
      <c r="I152" s="13"/>
      <c r="J152" s="11"/>
      <c r="K152" s="49">
        <v>37165</v>
      </c>
    </row>
    <row r="153" spans="1:11" x14ac:dyDescent="0.25">
      <c r="A153" s="23"/>
      <c r="B153" s="20" t="s">
        <v>193</v>
      </c>
      <c r="C153" s="13"/>
      <c r="D153" s="39">
        <v>1.0229999999999999</v>
      </c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25">
      <c r="A154" s="23">
        <v>36923</v>
      </c>
      <c r="B154" s="20" t="s">
        <v>45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20" t="s">
        <v>194</v>
      </c>
    </row>
    <row r="155" spans="1:11" x14ac:dyDescent="0.25">
      <c r="A155" s="23">
        <v>36951</v>
      </c>
      <c r="B155" s="20" t="s">
        <v>93</v>
      </c>
      <c r="C155" s="13">
        <v>1.25</v>
      </c>
      <c r="D155" s="39">
        <v>1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49">
        <v>37228</v>
      </c>
    </row>
    <row r="156" spans="1:11" x14ac:dyDescent="0.25">
      <c r="A156" s="23"/>
      <c r="B156" s="20" t="s">
        <v>45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>
        <v>1</v>
      </c>
      <c r="I156" s="13"/>
      <c r="J156" s="11"/>
      <c r="K156" s="20" t="s">
        <v>195</v>
      </c>
    </row>
    <row r="157" spans="1:11" x14ac:dyDescent="0.25">
      <c r="A157" s="23">
        <v>36982</v>
      </c>
      <c r="B157" s="20" t="s">
        <v>45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20" t="s">
        <v>196</v>
      </c>
    </row>
    <row r="158" spans="1:11" x14ac:dyDescent="0.25">
      <c r="A158" s="23">
        <v>37012</v>
      </c>
      <c r="B158" s="20" t="s">
        <v>101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2</v>
      </c>
      <c r="I158" s="13"/>
      <c r="J158" s="11"/>
      <c r="K158" s="20" t="s">
        <v>197</v>
      </c>
    </row>
    <row r="159" spans="1:11" x14ac:dyDescent="0.25">
      <c r="A159" s="23"/>
      <c r="B159" s="20"/>
      <c r="C159" s="13"/>
      <c r="D159" s="39"/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 t="s">
        <v>198</v>
      </c>
    </row>
    <row r="160" spans="1:11" x14ac:dyDescent="0.25">
      <c r="A160" s="23">
        <v>37043</v>
      </c>
      <c r="B160" s="20" t="s">
        <v>48</v>
      </c>
      <c r="C160" s="13">
        <v>1.25</v>
      </c>
      <c r="D160" s="39">
        <v>5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199</v>
      </c>
    </row>
    <row r="161" spans="1:11" x14ac:dyDescent="0.25">
      <c r="A161" s="23"/>
      <c r="B161" s="20" t="s">
        <v>108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>
        <v>3</v>
      </c>
      <c r="I161" s="13"/>
      <c r="J161" s="11"/>
      <c r="K161" s="20" t="s">
        <v>200</v>
      </c>
    </row>
    <row r="162" spans="1:11" x14ac:dyDescent="0.25">
      <c r="A162" s="23"/>
      <c r="B162" s="20" t="s">
        <v>46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>
        <v>5</v>
      </c>
      <c r="I162" s="13"/>
      <c r="J162" s="11"/>
      <c r="K162" s="20" t="s">
        <v>201</v>
      </c>
    </row>
    <row r="163" spans="1:11" x14ac:dyDescent="0.25">
      <c r="A163" s="23">
        <v>37073</v>
      </c>
      <c r="B163" s="20" t="s">
        <v>46</v>
      </c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>
        <v>5</v>
      </c>
      <c r="I163" s="13"/>
      <c r="J163" s="11"/>
      <c r="K163" s="20" t="s">
        <v>202</v>
      </c>
    </row>
    <row r="164" spans="1:11" x14ac:dyDescent="0.25">
      <c r="A164" s="23">
        <v>37104</v>
      </c>
      <c r="B164" s="20" t="s">
        <v>45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20" t="s">
        <v>203</v>
      </c>
    </row>
    <row r="165" spans="1:11" x14ac:dyDescent="0.25">
      <c r="A165" s="23"/>
      <c r="B165" s="20" t="s">
        <v>45</v>
      </c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>
        <v>1</v>
      </c>
      <c r="I165" s="13"/>
      <c r="J165" s="11"/>
      <c r="K165" s="20" t="s">
        <v>204</v>
      </c>
    </row>
    <row r="166" spans="1:11" x14ac:dyDescent="0.25">
      <c r="A166" s="23">
        <v>37135</v>
      </c>
      <c r="B166" s="20" t="s">
        <v>45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20" t="s">
        <v>205</v>
      </c>
    </row>
    <row r="167" spans="1:11" x14ac:dyDescent="0.25">
      <c r="A167" s="23">
        <v>37165</v>
      </c>
      <c r="B167" s="20" t="s">
        <v>118</v>
      </c>
      <c r="C167" s="13">
        <v>1.25</v>
      </c>
      <c r="D167" s="39">
        <v>2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 t="s">
        <v>206</v>
      </c>
    </row>
    <row r="168" spans="1:11" x14ac:dyDescent="0.25">
      <c r="A168" s="23"/>
      <c r="B168" s="20" t="s">
        <v>45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1</v>
      </c>
      <c r="I168" s="13"/>
      <c r="J168" s="11"/>
      <c r="K168" s="49">
        <v>37021</v>
      </c>
    </row>
    <row r="169" spans="1:11" x14ac:dyDescent="0.25">
      <c r="A169" s="23"/>
      <c r="B169" s="20" t="s">
        <v>101</v>
      </c>
      <c r="C169" s="13"/>
      <c r="D169" s="39"/>
      <c r="E169" s="13"/>
      <c r="F169" s="20"/>
      <c r="G169" s="13" t="str">
        <f>IF(ISBLANK(Table1[[#This Row],[EARNED]]),"",Table1[[#This Row],[EARNED]])</f>
        <v/>
      </c>
      <c r="H169" s="39">
        <v>2</v>
      </c>
      <c r="I169" s="13"/>
      <c r="J169" s="11"/>
      <c r="K169" s="20" t="s">
        <v>207</v>
      </c>
    </row>
    <row r="170" spans="1:11" x14ac:dyDescent="0.25">
      <c r="A170" s="23"/>
      <c r="B170" s="20" t="s">
        <v>101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2</v>
      </c>
      <c r="I170" s="13"/>
      <c r="J170" s="11"/>
      <c r="K170" s="20" t="s">
        <v>208</v>
      </c>
    </row>
    <row r="171" spans="1:11" x14ac:dyDescent="0.25">
      <c r="A171" s="23">
        <v>37196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v>37226</v>
      </c>
      <c r="B172" s="20" t="s">
        <v>101</v>
      </c>
      <c r="C172" s="13">
        <v>1.25</v>
      </c>
      <c r="D172" s="39"/>
      <c r="E172" s="50" t="s">
        <v>32</v>
      </c>
      <c r="F172" s="51" t="s">
        <v>32</v>
      </c>
      <c r="G172" s="13">
        <f>IF(ISBLANK(Table1[[#This Row],[EARNED]]),"",Table1[[#This Row],[EARNED]])</f>
        <v>1.25</v>
      </c>
      <c r="H172" s="39">
        <v>2</v>
      </c>
      <c r="I172" s="50" t="s">
        <v>32</v>
      </c>
      <c r="J172" s="11"/>
      <c r="K172" s="20" t="s">
        <v>209</v>
      </c>
    </row>
    <row r="173" spans="1:11" x14ac:dyDescent="0.25">
      <c r="A173" s="48" t="s">
        <v>180</v>
      </c>
      <c r="B173" s="20"/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25">
      <c r="A174" s="23">
        <v>37257</v>
      </c>
      <c r="B174" s="20" t="s">
        <v>101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2</v>
      </c>
      <c r="I174" s="13"/>
      <c r="J174" s="11"/>
      <c r="K174" s="20" t="s">
        <v>210</v>
      </c>
    </row>
    <row r="175" spans="1:11" x14ac:dyDescent="0.25">
      <c r="A175" s="23"/>
      <c r="B175" s="20"/>
      <c r="C175" s="13"/>
      <c r="D175" s="39"/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 t="s">
        <v>211</v>
      </c>
    </row>
    <row r="176" spans="1:11" x14ac:dyDescent="0.25">
      <c r="A176" s="23">
        <v>37288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v>37316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v>37347</v>
      </c>
      <c r="B178" s="20" t="s">
        <v>45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20" t="s">
        <v>212</v>
      </c>
    </row>
    <row r="179" spans="1:11" x14ac:dyDescent="0.25">
      <c r="A179" s="23">
        <v>37377</v>
      </c>
      <c r="B179" s="20" t="s">
        <v>45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20" t="s">
        <v>213</v>
      </c>
    </row>
    <row r="180" spans="1:11" x14ac:dyDescent="0.25">
      <c r="A180" s="23"/>
      <c r="B180" s="20" t="s">
        <v>101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2</v>
      </c>
      <c r="I180" s="13"/>
      <c r="J180" s="11"/>
      <c r="K180" s="20" t="s">
        <v>214</v>
      </c>
    </row>
    <row r="181" spans="1:11" x14ac:dyDescent="0.25">
      <c r="A181" s="23"/>
      <c r="B181" s="20"/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 t="s">
        <v>215</v>
      </c>
    </row>
    <row r="182" spans="1:11" x14ac:dyDescent="0.25">
      <c r="A182" s="23">
        <v>37408</v>
      </c>
      <c r="B182" s="20" t="s">
        <v>45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20" t="s">
        <v>216</v>
      </c>
    </row>
    <row r="183" spans="1:11" x14ac:dyDescent="0.25">
      <c r="A183" s="23">
        <v>37438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v>37469</v>
      </c>
      <c r="B184" s="20" t="s">
        <v>108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3</v>
      </c>
      <c r="I184" s="13"/>
      <c r="J184" s="11"/>
      <c r="K184" s="20" t="s">
        <v>217</v>
      </c>
    </row>
    <row r="185" spans="1:11" x14ac:dyDescent="0.25">
      <c r="A185" s="23">
        <v>37500</v>
      </c>
      <c r="B185" s="20" t="s">
        <v>218</v>
      </c>
      <c r="C185" s="13">
        <v>1.25</v>
      </c>
      <c r="D185" s="39">
        <v>3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 t="s">
        <v>221</v>
      </c>
    </row>
    <row r="186" spans="1:11" x14ac:dyDescent="0.25">
      <c r="A186" s="23">
        <v>37530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v>37561</v>
      </c>
      <c r="B187" s="20" t="s">
        <v>45</v>
      </c>
      <c r="C187" s="13">
        <v>1.25</v>
      </c>
      <c r="D187" s="39"/>
      <c r="E187" s="50" t="s">
        <v>32</v>
      </c>
      <c r="F187" s="20"/>
      <c r="G187" s="13">
        <f>IF(ISBLANK(Table1[[#This Row],[EARNED]]),"",Table1[[#This Row],[EARNED]])</f>
        <v>1.25</v>
      </c>
      <c r="H187" s="39">
        <v>1</v>
      </c>
      <c r="I187" s="50" t="s">
        <v>32</v>
      </c>
      <c r="J187" s="11"/>
      <c r="K187" s="20" t="s">
        <v>222</v>
      </c>
    </row>
    <row r="188" spans="1:11" x14ac:dyDescent="0.25">
      <c r="A188" s="23"/>
      <c r="B188" s="20" t="s">
        <v>219</v>
      </c>
      <c r="C188" s="13"/>
      <c r="D188" s="39">
        <v>2.544</v>
      </c>
      <c r="E188" s="50"/>
      <c r="F188" s="20"/>
      <c r="G188" s="13" t="str">
        <f>IF(ISBLANK(Table1[[#This Row],[EARNED]]),"",Table1[[#This Row],[EARNED]])</f>
        <v/>
      </c>
      <c r="H188" s="39"/>
      <c r="I188" s="50"/>
      <c r="J188" s="11"/>
      <c r="K188" s="20"/>
    </row>
    <row r="189" spans="1:11" x14ac:dyDescent="0.25">
      <c r="A189" s="23">
        <v>37591</v>
      </c>
      <c r="B189" s="20" t="s">
        <v>220</v>
      </c>
      <c r="C189" s="13">
        <v>1.25</v>
      </c>
      <c r="D189" s="39">
        <v>0.78300000000000003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48" t="s">
        <v>181</v>
      </c>
      <c r="B190" s="20"/>
      <c r="C190" s="13"/>
      <c r="D190" s="39"/>
      <c r="E190" s="50" t="s">
        <v>32</v>
      </c>
      <c r="F190" s="20"/>
      <c r="G190" s="13" t="str">
        <f>IF(ISBLANK(Table1[[#This Row],[EARNED]]),"",Table1[[#This Row],[EARNED]])</f>
        <v/>
      </c>
      <c r="H190" s="39"/>
      <c r="I190" s="50" t="s">
        <v>32</v>
      </c>
      <c r="J190" s="11"/>
      <c r="K190" s="20"/>
    </row>
    <row r="191" spans="1:11" x14ac:dyDescent="0.25">
      <c r="A191" s="23">
        <v>37622</v>
      </c>
      <c r="B191" s="20" t="s">
        <v>45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49">
        <v>37681</v>
      </c>
    </row>
    <row r="192" spans="1:11" x14ac:dyDescent="0.25">
      <c r="A192" s="23"/>
      <c r="B192" s="20" t="s">
        <v>223</v>
      </c>
      <c r="C192" s="13"/>
      <c r="D192" s="39">
        <v>1.1040000000000001</v>
      </c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23">
        <v>37653</v>
      </c>
      <c r="B193" s="20" t="s">
        <v>101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2</v>
      </c>
      <c r="I193" s="13"/>
      <c r="J193" s="11"/>
      <c r="K193" s="20" t="s">
        <v>226</v>
      </c>
    </row>
    <row r="194" spans="1:11" x14ac:dyDescent="0.25">
      <c r="A194" s="23"/>
      <c r="B194" s="20"/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 t="s">
        <v>227</v>
      </c>
    </row>
    <row r="195" spans="1:11" x14ac:dyDescent="0.25">
      <c r="A195" s="23">
        <v>37681</v>
      </c>
      <c r="B195" s="20" t="s">
        <v>225</v>
      </c>
      <c r="C195" s="13">
        <v>1.25</v>
      </c>
      <c r="D195" s="39">
        <v>2.121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23">
        <v>37712</v>
      </c>
      <c r="B196" s="20" t="s">
        <v>224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4</v>
      </c>
      <c r="I196" s="13"/>
      <c r="J196" s="11"/>
      <c r="K196" s="20" t="s">
        <v>228</v>
      </c>
    </row>
    <row r="197" spans="1:11" x14ac:dyDescent="0.25">
      <c r="A197" s="23"/>
      <c r="B197" s="20"/>
      <c r="C197" s="13"/>
      <c r="D197" s="39"/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 t="s">
        <v>229</v>
      </c>
    </row>
    <row r="198" spans="1:11" x14ac:dyDescent="0.25">
      <c r="A198" s="23">
        <v>37742</v>
      </c>
      <c r="B198" s="20" t="s">
        <v>101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2</v>
      </c>
      <c r="I198" s="13"/>
      <c r="J198" s="11"/>
      <c r="K198" s="20" t="s">
        <v>230</v>
      </c>
    </row>
    <row r="199" spans="1:11" x14ac:dyDescent="0.25">
      <c r="A199" s="23">
        <v>37773</v>
      </c>
      <c r="B199" s="20" t="s">
        <v>45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49">
        <v>37686</v>
      </c>
    </row>
    <row r="200" spans="1:11" x14ac:dyDescent="0.25">
      <c r="A200" s="23"/>
      <c r="B200" s="20" t="s">
        <v>101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2</v>
      </c>
      <c r="I200" s="13"/>
      <c r="J200" s="11"/>
      <c r="K200" s="20" t="s">
        <v>231</v>
      </c>
    </row>
    <row r="201" spans="1:11" x14ac:dyDescent="0.25">
      <c r="A201" s="23"/>
      <c r="B201" s="20" t="s">
        <v>93</v>
      </c>
      <c r="C201" s="13"/>
      <c r="D201" s="39">
        <v>1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 t="s">
        <v>232</v>
      </c>
    </row>
    <row r="202" spans="1:11" x14ac:dyDescent="0.25">
      <c r="A202" s="23"/>
      <c r="B202" s="20" t="s">
        <v>45</v>
      </c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>
        <v>1</v>
      </c>
      <c r="I202" s="13"/>
      <c r="J202" s="11"/>
      <c r="K202" s="20" t="s">
        <v>233</v>
      </c>
    </row>
    <row r="203" spans="1:11" x14ac:dyDescent="0.25">
      <c r="A203" s="23">
        <v>37803</v>
      </c>
      <c r="B203" s="20" t="s">
        <v>45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49">
        <v>37809</v>
      </c>
    </row>
    <row r="204" spans="1:11" x14ac:dyDescent="0.25">
      <c r="A204" s="23"/>
      <c r="B204" s="20" t="s">
        <v>45</v>
      </c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>
        <v>1</v>
      </c>
      <c r="I204" s="13"/>
      <c r="J204" s="11"/>
      <c r="K204" s="20" t="s">
        <v>239</v>
      </c>
    </row>
    <row r="205" spans="1:11" x14ac:dyDescent="0.25">
      <c r="A205" s="23"/>
      <c r="B205" s="20" t="s">
        <v>234</v>
      </c>
      <c r="C205" s="13"/>
      <c r="D205" s="39">
        <v>0.81499999999999995</v>
      </c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23">
        <v>37834</v>
      </c>
      <c r="B206" s="20" t="s">
        <v>45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49">
        <v>37810</v>
      </c>
    </row>
    <row r="207" spans="1:11" x14ac:dyDescent="0.25">
      <c r="A207" s="23">
        <v>37865</v>
      </c>
      <c r="B207" s="20" t="s">
        <v>101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2</v>
      </c>
      <c r="I207" s="13"/>
      <c r="J207" s="11"/>
      <c r="K207" s="20" t="s">
        <v>240</v>
      </c>
    </row>
    <row r="208" spans="1:11" x14ac:dyDescent="0.25">
      <c r="A208" s="23"/>
      <c r="B208" s="20" t="s">
        <v>45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20" t="s">
        <v>241</v>
      </c>
    </row>
    <row r="209" spans="1:11" x14ac:dyDescent="0.25">
      <c r="A209" s="23"/>
      <c r="B209" s="20" t="s">
        <v>235</v>
      </c>
      <c r="C209" s="13"/>
      <c r="D209" s="39">
        <v>0.61499999999999999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25">
      <c r="A210" s="23">
        <v>37895</v>
      </c>
      <c r="B210" s="20" t="s">
        <v>108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3</v>
      </c>
      <c r="I210" s="13"/>
      <c r="J210" s="11"/>
      <c r="K210" s="20" t="s">
        <v>242</v>
      </c>
    </row>
    <row r="211" spans="1:11" x14ac:dyDescent="0.25">
      <c r="A211" s="23"/>
      <c r="B211" s="20" t="s">
        <v>108</v>
      </c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>
        <v>3</v>
      </c>
      <c r="I211" s="13"/>
      <c r="J211" s="11"/>
      <c r="K211" s="20" t="s">
        <v>243</v>
      </c>
    </row>
    <row r="212" spans="1:11" x14ac:dyDescent="0.25">
      <c r="A212" s="23"/>
      <c r="B212" s="20" t="s">
        <v>236</v>
      </c>
      <c r="C212" s="13"/>
      <c r="D212" s="39">
        <v>0.95799999999999996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244</v>
      </c>
    </row>
    <row r="213" spans="1:11" x14ac:dyDescent="0.25">
      <c r="A213" s="23">
        <v>37926</v>
      </c>
      <c r="B213" s="20" t="s">
        <v>45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49">
        <v>37813</v>
      </c>
    </row>
    <row r="214" spans="1:11" x14ac:dyDescent="0.25">
      <c r="A214" s="23"/>
      <c r="B214" s="20" t="s">
        <v>118</v>
      </c>
      <c r="C214" s="13"/>
      <c r="D214" s="39">
        <v>2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 t="s">
        <v>245</v>
      </c>
    </row>
    <row r="215" spans="1:11" x14ac:dyDescent="0.25">
      <c r="A215" s="23"/>
      <c r="B215" s="20" t="s">
        <v>237</v>
      </c>
      <c r="C215" s="13"/>
      <c r="D215" s="39">
        <v>1.044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37956</v>
      </c>
      <c r="B216" s="20" t="s">
        <v>93</v>
      </c>
      <c r="C216" s="13">
        <v>1.25</v>
      </c>
      <c r="D216" s="39">
        <v>1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49">
        <v>37845</v>
      </c>
    </row>
    <row r="217" spans="1:11" x14ac:dyDescent="0.25">
      <c r="A217" s="23"/>
      <c r="B217" s="20" t="s">
        <v>238</v>
      </c>
      <c r="C217" s="13"/>
      <c r="D217" s="39">
        <v>3.121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/>
      <c r="B218" s="20" t="s">
        <v>151</v>
      </c>
      <c r="C218" s="13"/>
      <c r="D218" s="39">
        <v>1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48" t="s">
        <v>182</v>
      </c>
      <c r="B219" s="20"/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v>37987</v>
      </c>
      <c r="B220" s="20" t="s">
        <v>101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2</v>
      </c>
      <c r="I220" s="13"/>
      <c r="J220" s="11"/>
      <c r="K220" s="20" t="s">
        <v>257</v>
      </c>
    </row>
    <row r="221" spans="1:11" x14ac:dyDescent="0.25">
      <c r="A221" s="23"/>
      <c r="B221" s="20" t="s">
        <v>246</v>
      </c>
      <c r="C221" s="13"/>
      <c r="D221" s="39">
        <v>2.052</v>
      </c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/>
    </row>
    <row r="222" spans="1:11" x14ac:dyDescent="0.25">
      <c r="A222" s="23">
        <v>38018</v>
      </c>
      <c r="B222" s="20" t="s">
        <v>247</v>
      </c>
      <c r="C222" s="13">
        <v>1.25</v>
      </c>
      <c r="D222" s="39">
        <v>2.6150000000000002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 t="s">
        <v>258</v>
      </c>
    </row>
    <row r="223" spans="1:11" x14ac:dyDescent="0.25">
      <c r="A223" s="23">
        <v>38047</v>
      </c>
      <c r="B223" s="20" t="s">
        <v>248</v>
      </c>
      <c r="C223" s="13">
        <v>1.25</v>
      </c>
      <c r="D223" s="39">
        <v>1.5289999999999999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v>38078</v>
      </c>
      <c r="B224" s="20" t="s">
        <v>45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20" t="s">
        <v>259</v>
      </c>
    </row>
    <row r="225" spans="1:11" x14ac:dyDescent="0.25">
      <c r="A225" s="23"/>
      <c r="B225" s="20" t="s">
        <v>45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1</v>
      </c>
      <c r="I225" s="13"/>
      <c r="J225" s="11"/>
      <c r="K225" s="20" t="s">
        <v>260</v>
      </c>
    </row>
    <row r="226" spans="1:11" x14ac:dyDescent="0.25">
      <c r="A226" s="23"/>
      <c r="B226" s="20" t="s">
        <v>249</v>
      </c>
      <c r="C226" s="13"/>
      <c r="D226" s="39">
        <v>3.069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v>38108</v>
      </c>
      <c r="B227" s="20" t="s">
        <v>250</v>
      </c>
      <c r="C227" s="13">
        <v>1.25</v>
      </c>
      <c r="D227" s="39">
        <v>4.665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261</v>
      </c>
    </row>
    <row r="228" spans="1:11" x14ac:dyDescent="0.25">
      <c r="A228" s="23">
        <v>38139</v>
      </c>
      <c r="B228" s="20" t="s">
        <v>251</v>
      </c>
      <c r="C228" s="13">
        <v>1.25</v>
      </c>
      <c r="D228" s="39">
        <v>2.512</v>
      </c>
      <c r="E228" s="13"/>
      <c r="F228" s="20">
        <v>0.74399999999999999</v>
      </c>
      <c r="G228" s="13">
        <f>IF(ISBLANK(Table1[[#This Row],[EARNED]]),"",Table1[[#This Row],[EARNED]])</f>
        <v>1.25</v>
      </c>
      <c r="H228" s="39"/>
      <c r="I228" s="13"/>
      <c r="J228" s="11"/>
      <c r="K228" s="49">
        <v>38266</v>
      </c>
    </row>
    <row r="229" spans="1:11" x14ac:dyDescent="0.25">
      <c r="A229" s="23">
        <v>38169</v>
      </c>
      <c r="B229" s="20" t="s">
        <v>45</v>
      </c>
      <c r="C229" s="13">
        <v>1.25</v>
      </c>
      <c r="D229" s="39"/>
      <c r="E229" s="13"/>
      <c r="F229" s="20">
        <v>0.82099999999999995</v>
      </c>
      <c r="G229" s="13">
        <f>IF(ISBLANK(Table1[[#This Row],[EARNED]]),"",Table1[[#This Row],[EARNED]])</f>
        <v>1.25</v>
      </c>
      <c r="H229" s="39">
        <v>1</v>
      </c>
      <c r="I229" s="13"/>
      <c r="J229" s="11"/>
      <c r="K229" s="49">
        <v>38175</v>
      </c>
    </row>
    <row r="230" spans="1:11" x14ac:dyDescent="0.25">
      <c r="A230" s="23"/>
      <c r="B230" s="20" t="s">
        <v>252</v>
      </c>
      <c r="C230" s="13"/>
      <c r="D230" s="39">
        <v>2.0710000000000002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23">
        <v>38200</v>
      </c>
      <c r="B231" s="20" t="s">
        <v>45</v>
      </c>
      <c r="C231" s="13">
        <v>1.25</v>
      </c>
      <c r="D231" s="39"/>
      <c r="E231" s="13"/>
      <c r="F231" s="20">
        <v>0.23300000000000001</v>
      </c>
      <c r="G231" s="13">
        <f>IF(ISBLANK(Table1[[#This Row],[EARNED]]),"",Table1[[#This Row],[EARNED]])</f>
        <v>1.25</v>
      </c>
      <c r="H231" s="39">
        <v>1</v>
      </c>
      <c r="I231" s="13"/>
      <c r="J231" s="11"/>
      <c r="K231" s="49">
        <v>38329</v>
      </c>
    </row>
    <row r="232" spans="1:11" x14ac:dyDescent="0.25">
      <c r="A232" s="23"/>
      <c r="B232" s="20" t="s">
        <v>253</v>
      </c>
      <c r="C232" s="13"/>
      <c r="D232" s="39">
        <v>1.4830000000000001</v>
      </c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/>
    </row>
    <row r="233" spans="1:11" x14ac:dyDescent="0.25">
      <c r="A233" s="23">
        <v>38231</v>
      </c>
      <c r="B233" s="20" t="s">
        <v>45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>
        <v>1</v>
      </c>
      <c r="I233" s="13"/>
      <c r="J233" s="11"/>
      <c r="K233" s="20" t="s">
        <v>262</v>
      </c>
    </row>
    <row r="234" spans="1:11" x14ac:dyDescent="0.25">
      <c r="A234" s="23"/>
      <c r="B234" s="20" t="s">
        <v>45</v>
      </c>
      <c r="C234" s="13"/>
      <c r="D234" s="39"/>
      <c r="E234" s="13"/>
      <c r="F234" s="20"/>
      <c r="G234" s="13" t="str">
        <f>IF(ISBLANK(Table1[[#This Row],[EARNED]]),"",Table1[[#This Row],[EARNED]])</f>
        <v/>
      </c>
      <c r="H234" s="39">
        <v>1</v>
      </c>
      <c r="I234" s="13"/>
      <c r="J234" s="11"/>
      <c r="K234" s="49">
        <v>38239</v>
      </c>
    </row>
    <row r="235" spans="1:11" x14ac:dyDescent="0.25">
      <c r="A235" s="23"/>
      <c r="B235" s="20" t="s">
        <v>254</v>
      </c>
      <c r="C235" s="13"/>
      <c r="D235" s="39">
        <v>2.585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v>38261</v>
      </c>
      <c r="B236" s="20" t="s">
        <v>255</v>
      </c>
      <c r="C236" s="13">
        <v>1.25</v>
      </c>
      <c r="D236" s="39">
        <v>3.7370000000000001</v>
      </c>
      <c r="E236" s="13"/>
      <c r="F236" s="20">
        <v>1.2370000000000001</v>
      </c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v>38292</v>
      </c>
      <c r="B237" s="20" t="s">
        <v>256</v>
      </c>
      <c r="C237" s="13">
        <v>1.25</v>
      </c>
      <c r="D237" s="39">
        <v>2.0350000000000001</v>
      </c>
      <c r="E237" s="13"/>
      <c r="F237" s="20">
        <v>0.78500000000000003</v>
      </c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23">
        <v>38322</v>
      </c>
      <c r="B238" s="20" t="s">
        <v>45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49">
        <v>38180</v>
      </c>
    </row>
    <row r="239" spans="1:11" x14ac:dyDescent="0.25">
      <c r="A239" s="23"/>
      <c r="B239" s="20" t="s">
        <v>263</v>
      </c>
      <c r="C239" s="13"/>
      <c r="D239" s="39">
        <v>2.8460000000000001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49"/>
    </row>
    <row r="240" spans="1:11" x14ac:dyDescent="0.25">
      <c r="A240" s="23"/>
      <c r="B240" s="20" t="s">
        <v>45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9" t="s">
        <v>264</v>
      </c>
    </row>
    <row r="241" spans="1:11" x14ac:dyDescent="0.25">
      <c r="A241" s="48" t="s">
        <v>183</v>
      </c>
      <c r="B241" s="20"/>
      <c r="C241" s="13"/>
      <c r="D241" s="39"/>
      <c r="E241" s="50" t="s">
        <v>32</v>
      </c>
      <c r="F241" s="20"/>
      <c r="G241" s="13" t="str">
        <f>IF(ISBLANK(Table1[[#This Row],[EARNED]]),"",Table1[[#This Row],[EARNED]])</f>
        <v/>
      </c>
      <c r="H241" s="39"/>
      <c r="I241" s="50" t="s">
        <v>32</v>
      </c>
      <c r="J241" s="11"/>
      <c r="K241" s="20"/>
    </row>
    <row r="242" spans="1:11" x14ac:dyDescent="0.25">
      <c r="A242" s="23">
        <v>38353</v>
      </c>
      <c r="B242" s="20" t="s">
        <v>45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20" t="s">
        <v>271</v>
      </c>
    </row>
    <row r="243" spans="1:11" x14ac:dyDescent="0.25">
      <c r="A243" s="23"/>
      <c r="B243" s="20" t="s">
        <v>45</v>
      </c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>
        <v>1</v>
      </c>
      <c r="I243" s="13"/>
      <c r="J243" s="11"/>
      <c r="K243" s="49">
        <v>38504</v>
      </c>
    </row>
    <row r="244" spans="1:11" x14ac:dyDescent="0.25">
      <c r="A244" s="23"/>
      <c r="B244" s="20" t="s">
        <v>101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2</v>
      </c>
      <c r="I244" s="13"/>
      <c r="J244" s="11"/>
      <c r="K244" s="20" t="s">
        <v>272</v>
      </c>
    </row>
    <row r="245" spans="1:11" x14ac:dyDescent="0.25">
      <c r="A245" s="23"/>
      <c r="B245" s="20" t="s">
        <v>108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3</v>
      </c>
      <c r="I245" s="13"/>
      <c r="J245" s="11"/>
      <c r="K245" s="20" t="s">
        <v>273</v>
      </c>
    </row>
    <row r="246" spans="1:11" x14ac:dyDescent="0.25">
      <c r="A246" s="23"/>
      <c r="B246" s="20" t="s">
        <v>265</v>
      </c>
      <c r="C246" s="13"/>
      <c r="D246" s="39">
        <v>2.6579999999999999</v>
      </c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20"/>
    </row>
    <row r="247" spans="1:11" x14ac:dyDescent="0.25">
      <c r="A247" s="23">
        <v>38384</v>
      </c>
      <c r="B247" s="20" t="s">
        <v>108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3</v>
      </c>
      <c r="I247" s="13"/>
      <c r="J247" s="11"/>
      <c r="K247" s="20" t="s">
        <v>274</v>
      </c>
    </row>
    <row r="248" spans="1:11" x14ac:dyDescent="0.25">
      <c r="A248" s="23"/>
      <c r="B248" s="20" t="s">
        <v>45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20" t="s">
        <v>275</v>
      </c>
    </row>
    <row r="249" spans="1:11" x14ac:dyDescent="0.25">
      <c r="A249" s="23"/>
      <c r="B249" s="20" t="s">
        <v>266</v>
      </c>
      <c r="C249" s="13"/>
      <c r="D249" s="39">
        <v>1.246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276</v>
      </c>
    </row>
    <row r="250" spans="1:11" x14ac:dyDescent="0.25">
      <c r="A250" s="23">
        <v>38412</v>
      </c>
      <c r="B250" s="20" t="s">
        <v>267</v>
      </c>
      <c r="C250" s="13">
        <v>1.25</v>
      </c>
      <c r="D250" s="39">
        <v>1.5349999999999999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 t="s">
        <v>277</v>
      </c>
    </row>
    <row r="251" spans="1:11" x14ac:dyDescent="0.25">
      <c r="A251" s="23">
        <v>38443</v>
      </c>
      <c r="B251" s="20" t="s">
        <v>101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2</v>
      </c>
      <c r="I251" s="13"/>
      <c r="J251" s="11"/>
      <c r="K251" s="20" t="s">
        <v>278</v>
      </c>
    </row>
    <row r="252" spans="1:11" x14ac:dyDescent="0.25">
      <c r="A252" s="23"/>
      <c r="B252" s="20" t="s">
        <v>45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1</v>
      </c>
      <c r="I252" s="13"/>
      <c r="J252" s="11"/>
      <c r="K252" s="20" t="s">
        <v>279</v>
      </c>
    </row>
    <row r="253" spans="1:11" x14ac:dyDescent="0.25">
      <c r="A253" s="23"/>
      <c r="B253" s="20" t="s">
        <v>268</v>
      </c>
      <c r="C253" s="13"/>
      <c r="D253" s="39">
        <v>3.444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v>38473</v>
      </c>
      <c r="B254" s="20" t="s">
        <v>108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3</v>
      </c>
      <c r="I254" s="13"/>
      <c r="J254" s="11"/>
      <c r="K254" s="20" t="s">
        <v>280</v>
      </c>
    </row>
    <row r="255" spans="1:11" x14ac:dyDescent="0.25">
      <c r="A255" s="23"/>
      <c r="B255" s="20" t="s">
        <v>45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>
        <v>1</v>
      </c>
      <c r="I255" s="13"/>
      <c r="J255" s="11"/>
      <c r="K255" s="20"/>
    </row>
    <row r="256" spans="1:11" x14ac:dyDescent="0.25">
      <c r="A256" s="23"/>
      <c r="B256" s="20" t="s">
        <v>57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 t="s">
        <v>281</v>
      </c>
    </row>
    <row r="257" spans="1:11" x14ac:dyDescent="0.25">
      <c r="A257" s="23"/>
      <c r="B257" s="20" t="s">
        <v>269</v>
      </c>
      <c r="C257" s="13"/>
      <c r="D257" s="39">
        <v>2.8039999999999998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23">
        <v>38504</v>
      </c>
      <c r="B258" s="20" t="s">
        <v>45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52">
        <v>38539</v>
      </c>
    </row>
    <row r="259" spans="1:11" x14ac:dyDescent="0.25">
      <c r="A259" s="23"/>
      <c r="B259" s="20" t="s">
        <v>270</v>
      </c>
      <c r="C259" s="13"/>
      <c r="D259" s="39">
        <v>1.86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23">
        <v>38534</v>
      </c>
      <c r="B260" s="20" t="s">
        <v>45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49">
        <v>38571</v>
      </c>
    </row>
    <row r="261" spans="1:11" x14ac:dyDescent="0.25">
      <c r="A261" s="23"/>
      <c r="B261" s="20" t="s">
        <v>282</v>
      </c>
      <c r="C261" s="13"/>
      <c r="D261" s="39">
        <v>3.879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23">
        <v>38565</v>
      </c>
      <c r="B262" s="20" t="s">
        <v>45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49">
        <v>38603</v>
      </c>
    </row>
    <row r="263" spans="1:11" x14ac:dyDescent="0.25">
      <c r="A263" s="23"/>
      <c r="B263" s="20" t="s">
        <v>283</v>
      </c>
      <c r="C263" s="13"/>
      <c r="D263" s="39">
        <v>8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289</v>
      </c>
    </row>
    <row r="264" spans="1:11" x14ac:dyDescent="0.25">
      <c r="A264" s="23"/>
      <c r="B264" s="20" t="s">
        <v>46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5</v>
      </c>
      <c r="I264" s="13"/>
      <c r="J264" s="11"/>
      <c r="K264" s="20" t="s">
        <v>290</v>
      </c>
    </row>
    <row r="265" spans="1:11" x14ac:dyDescent="0.25">
      <c r="A265" s="23"/>
      <c r="B265" s="20" t="s">
        <v>284</v>
      </c>
      <c r="C265" s="13"/>
      <c r="D265" s="39">
        <v>1.1539999999999999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v>38596</v>
      </c>
      <c r="B266" s="20" t="s">
        <v>224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4</v>
      </c>
      <c r="I266" s="13"/>
      <c r="J266" s="11"/>
      <c r="K266" s="20" t="s">
        <v>291</v>
      </c>
    </row>
    <row r="267" spans="1:11" x14ac:dyDescent="0.25">
      <c r="A267" s="23"/>
      <c r="B267" s="20" t="s">
        <v>101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2</v>
      </c>
      <c r="I267" s="13"/>
      <c r="J267" s="11"/>
      <c r="K267" s="20" t="s">
        <v>292</v>
      </c>
    </row>
    <row r="268" spans="1:11" x14ac:dyDescent="0.25">
      <c r="A268" s="23"/>
      <c r="B268" s="20" t="s">
        <v>285</v>
      </c>
      <c r="C268" s="13"/>
      <c r="D268" s="39">
        <v>3.335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v>38626</v>
      </c>
      <c r="B269" s="20" t="s">
        <v>286</v>
      </c>
      <c r="C269" s="13">
        <v>1.25</v>
      </c>
      <c r="D269" s="39">
        <v>3.1850000000000001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38657</v>
      </c>
      <c r="B270" s="20" t="s">
        <v>45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>
        <v>1</v>
      </c>
      <c r="I270" s="13"/>
      <c r="J270" s="11"/>
      <c r="K270" s="49">
        <v>38575</v>
      </c>
    </row>
    <row r="271" spans="1:11" x14ac:dyDescent="0.25">
      <c r="A271" s="23"/>
      <c r="B271" s="20" t="s">
        <v>101</v>
      </c>
      <c r="C271" s="13"/>
      <c r="D271" s="39"/>
      <c r="E271" s="13"/>
      <c r="F271" s="20"/>
      <c r="G271" s="13" t="str">
        <f>IF(ISBLANK(Table1[[#This Row],[EARNED]]),"",Table1[[#This Row],[EARNED]])</f>
        <v/>
      </c>
      <c r="H271" s="39">
        <v>2</v>
      </c>
      <c r="I271" s="13"/>
      <c r="J271" s="11"/>
      <c r="K271" s="20" t="s">
        <v>293</v>
      </c>
    </row>
    <row r="272" spans="1:11" x14ac:dyDescent="0.25">
      <c r="A272" s="23"/>
      <c r="B272" s="20" t="s">
        <v>287</v>
      </c>
      <c r="C272" s="13"/>
      <c r="D272" s="39">
        <v>3.8149999999999999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v>38687</v>
      </c>
      <c r="B273" s="20" t="s">
        <v>45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49">
        <v>38607</v>
      </c>
    </row>
    <row r="274" spans="1:11" x14ac:dyDescent="0.25">
      <c r="A274" s="23"/>
      <c r="B274" s="20" t="s">
        <v>288</v>
      </c>
      <c r="C274" s="13"/>
      <c r="D274" s="39">
        <v>5.5830000000000002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/>
    </row>
    <row r="275" spans="1:11" x14ac:dyDescent="0.25">
      <c r="A275" s="48" t="s">
        <v>184</v>
      </c>
      <c r="B275" s="20"/>
      <c r="C275" s="13"/>
      <c r="D275" s="39"/>
      <c r="E275" s="50" t="s">
        <v>32</v>
      </c>
      <c r="F275" s="20"/>
      <c r="G275" s="13" t="str">
        <f>IF(ISBLANK(Table1[[#This Row],[EARNED]]),"",Table1[[#This Row],[EARNED]])</f>
        <v/>
      </c>
      <c r="H275" s="39"/>
      <c r="I275" s="50" t="s">
        <v>32</v>
      </c>
      <c r="J275" s="11"/>
      <c r="K275" s="20"/>
    </row>
    <row r="276" spans="1:11" x14ac:dyDescent="0.25">
      <c r="A276" s="23">
        <v>38718</v>
      </c>
      <c r="B276" s="20" t="s">
        <v>101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2</v>
      </c>
      <c r="I276" s="13"/>
      <c r="J276" s="11"/>
      <c r="K276" s="20" t="s">
        <v>296</v>
      </c>
    </row>
    <row r="277" spans="1:11" x14ac:dyDescent="0.25">
      <c r="A277" s="23"/>
      <c r="B277" s="20" t="s">
        <v>101</v>
      </c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>
        <v>2</v>
      </c>
      <c r="I277" s="13"/>
      <c r="J277" s="11"/>
      <c r="K277" s="20" t="s">
        <v>297</v>
      </c>
    </row>
    <row r="278" spans="1:11" x14ac:dyDescent="0.25">
      <c r="A278" s="23"/>
      <c r="B278" s="20" t="s">
        <v>294</v>
      </c>
      <c r="C278" s="13"/>
      <c r="D278" s="39">
        <v>4.8289999999999997</v>
      </c>
      <c r="E278" s="13"/>
      <c r="F278" s="20"/>
      <c r="G278" s="13" t="str">
        <f>IF(ISBLANK(Table1[[#This Row],[EARNED]]),"",Table1[[#This Row],[EARNED]])</f>
        <v/>
      </c>
      <c r="H278" s="39"/>
      <c r="I278" s="13"/>
      <c r="J278" s="11"/>
      <c r="K278" s="20"/>
    </row>
    <row r="279" spans="1:11" x14ac:dyDescent="0.25">
      <c r="A279" s="23">
        <v>38749</v>
      </c>
      <c r="B279" s="20" t="s">
        <v>295</v>
      </c>
      <c r="C279" s="13">
        <v>1.25</v>
      </c>
      <c r="D279" s="39">
        <v>4.9790000000000001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v>38777</v>
      </c>
      <c r="B280" s="20" t="s">
        <v>45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9">
        <v>38871</v>
      </c>
    </row>
    <row r="281" spans="1:11" x14ac:dyDescent="0.25">
      <c r="A281" s="23"/>
      <c r="B281" s="20" t="s">
        <v>57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306</v>
      </c>
    </row>
    <row r="282" spans="1:11" x14ac:dyDescent="0.25">
      <c r="A282" s="23"/>
      <c r="B282" s="20" t="s">
        <v>101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2</v>
      </c>
      <c r="I282" s="13"/>
      <c r="J282" s="11"/>
      <c r="K282" s="20" t="s">
        <v>307</v>
      </c>
    </row>
    <row r="283" spans="1:11" x14ac:dyDescent="0.25">
      <c r="A283" s="23"/>
      <c r="B283" s="20" t="s">
        <v>101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>
        <v>2</v>
      </c>
      <c r="I283" s="13"/>
      <c r="J283" s="11"/>
      <c r="K283" s="20" t="s">
        <v>308</v>
      </c>
    </row>
    <row r="284" spans="1:11" x14ac:dyDescent="0.25">
      <c r="A284" s="23"/>
      <c r="B284" s="20" t="s">
        <v>298</v>
      </c>
      <c r="C284" s="13"/>
      <c r="D284" s="39">
        <v>3.4769999999999999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20" t="s">
        <v>309</v>
      </c>
    </row>
    <row r="285" spans="1:11" x14ac:dyDescent="0.25">
      <c r="A285" s="23">
        <v>38808</v>
      </c>
      <c r="B285" s="20" t="s">
        <v>101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2</v>
      </c>
      <c r="I285" s="13"/>
      <c r="J285" s="11"/>
      <c r="K285" s="20"/>
    </row>
    <row r="286" spans="1:11" x14ac:dyDescent="0.25">
      <c r="A286" s="23"/>
      <c r="B286" s="20" t="s">
        <v>299</v>
      </c>
      <c r="C286" s="13"/>
      <c r="D286" s="39">
        <v>3.198</v>
      </c>
      <c r="E286" s="13"/>
      <c r="F286" s="20"/>
      <c r="G286" s="13" t="str">
        <f>IF(ISBLANK(Table1[[#This Row],[EARNED]]),"",Table1[[#This Row],[EARNED]])</f>
        <v/>
      </c>
      <c r="H286" s="39"/>
      <c r="I286" s="13"/>
      <c r="J286" s="11"/>
      <c r="K286" s="20"/>
    </row>
    <row r="287" spans="1:11" x14ac:dyDescent="0.25">
      <c r="A287" s="23">
        <v>38838</v>
      </c>
      <c r="B287" s="20" t="s">
        <v>300</v>
      </c>
      <c r="C287" s="13">
        <v>1.25</v>
      </c>
      <c r="D287" s="39">
        <v>3.5329999999999999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23">
        <v>38869</v>
      </c>
      <c r="B288" s="20" t="s">
        <v>45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20" t="s">
        <v>310</v>
      </c>
    </row>
    <row r="289" spans="1:11" x14ac:dyDescent="0.25">
      <c r="A289" s="23"/>
      <c r="B289" s="20" t="s">
        <v>301</v>
      </c>
      <c r="C289" s="13"/>
      <c r="D289" s="39">
        <v>3.996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23">
        <v>38899</v>
      </c>
      <c r="B290" s="20" t="s">
        <v>45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1</v>
      </c>
      <c r="I290" s="13"/>
      <c r="J290" s="11"/>
      <c r="K290" s="20" t="s">
        <v>311</v>
      </c>
    </row>
    <row r="291" spans="1:11" x14ac:dyDescent="0.25">
      <c r="A291" s="23"/>
      <c r="B291" s="20" t="s">
        <v>302</v>
      </c>
      <c r="C291" s="13"/>
      <c r="D291" s="39">
        <v>6.0730000000000004</v>
      </c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38930</v>
      </c>
      <c r="B292" s="20" t="s">
        <v>101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2</v>
      </c>
      <c r="I292" s="13"/>
      <c r="J292" s="11"/>
      <c r="K292" s="20" t="s">
        <v>312</v>
      </c>
    </row>
    <row r="293" spans="1:11" x14ac:dyDescent="0.25">
      <c r="A293" s="23"/>
      <c r="B293" s="20" t="s">
        <v>101</v>
      </c>
      <c r="C293" s="13"/>
      <c r="D293" s="39"/>
      <c r="E293" s="13"/>
      <c r="F293" s="20"/>
      <c r="G293" s="13" t="str">
        <f>IF(ISBLANK(Table1[[#This Row],[EARNED]]),"",Table1[[#This Row],[EARNED]])</f>
        <v/>
      </c>
      <c r="H293" s="39">
        <v>2</v>
      </c>
      <c r="I293" s="13"/>
      <c r="J293" s="11"/>
      <c r="K293" s="20" t="s">
        <v>313</v>
      </c>
    </row>
    <row r="294" spans="1:11" x14ac:dyDescent="0.25">
      <c r="A294" s="23"/>
      <c r="B294" s="20" t="s">
        <v>303</v>
      </c>
      <c r="C294" s="13"/>
      <c r="D294" s="39">
        <v>6.915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25">
      <c r="A295" s="23">
        <v>38961</v>
      </c>
      <c r="B295" s="20" t="s">
        <v>46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5</v>
      </c>
      <c r="I295" s="13"/>
      <c r="J295" s="11"/>
      <c r="K295" s="20" t="s">
        <v>314</v>
      </c>
    </row>
    <row r="296" spans="1:11" x14ac:dyDescent="0.25">
      <c r="A296" s="23"/>
      <c r="B296" s="20" t="s">
        <v>224</v>
      </c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>
        <v>4</v>
      </c>
      <c r="I296" s="13"/>
      <c r="J296" s="11"/>
      <c r="K296" s="20" t="s">
        <v>315</v>
      </c>
    </row>
    <row r="297" spans="1:11" x14ac:dyDescent="0.25">
      <c r="A297" s="23"/>
      <c r="B297" s="20" t="s">
        <v>305</v>
      </c>
      <c r="C297" s="13"/>
      <c r="D297" s="39">
        <v>1.748</v>
      </c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/>
    </row>
    <row r="298" spans="1:11" x14ac:dyDescent="0.25">
      <c r="A298" s="23">
        <v>38991</v>
      </c>
      <c r="B298" s="20" t="s">
        <v>108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>
        <v>3</v>
      </c>
      <c r="I298" s="13"/>
      <c r="J298" s="11"/>
      <c r="K298" s="20" t="s">
        <v>316</v>
      </c>
    </row>
    <row r="299" spans="1:11" x14ac:dyDescent="0.25">
      <c r="A299" s="23"/>
      <c r="B299" s="20" t="s">
        <v>101</v>
      </c>
      <c r="C299" s="13"/>
      <c r="D299" s="39"/>
      <c r="E299" s="13"/>
      <c r="F299" s="20"/>
      <c r="G299" s="13" t="str">
        <f>IF(ISBLANK(Table1[[#This Row],[EARNED]]),"",Table1[[#This Row],[EARNED]])</f>
        <v/>
      </c>
      <c r="H299" s="39">
        <v>2</v>
      </c>
      <c r="I299" s="13"/>
      <c r="J299" s="11"/>
      <c r="K299" s="20" t="s">
        <v>317</v>
      </c>
    </row>
    <row r="300" spans="1:11" x14ac:dyDescent="0.25">
      <c r="A300" s="23"/>
      <c r="B300" s="20" t="s">
        <v>318</v>
      </c>
      <c r="C300" s="13"/>
      <c r="D300" s="39">
        <v>3.335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25">
      <c r="A301" s="23">
        <v>39022</v>
      </c>
      <c r="B301" s="20" t="s">
        <v>224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4</v>
      </c>
      <c r="I301" s="13"/>
      <c r="J301" s="11"/>
      <c r="K301" s="20" t="s">
        <v>321</v>
      </c>
    </row>
    <row r="302" spans="1:11" x14ac:dyDescent="0.25">
      <c r="A302" s="23"/>
      <c r="B302" s="20" t="s">
        <v>319</v>
      </c>
      <c r="C302" s="13"/>
      <c r="D302" s="39">
        <v>8.81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 t="s">
        <v>322</v>
      </c>
    </row>
    <row r="303" spans="1:11" x14ac:dyDescent="0.25">
      <c r="A303" s="23">
        <v>39052</v>
      </c>
      <c r="B303" s="20" t="s">
        <v>108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3</v>
      </c>
      <c r="I303" s="13"/>
      <c r="J303" s="11"/>
      <c r="K303" s="20"/>
    </row>
    <row r="304" spans="1:11" x14ac:dyDescent="0.25">
      <c r="A304" s="23"/>
      <c r="B304" s="20" t="s">
        <v>320</v>
      </c>
      <c r="C304" s="13"/>
      <c r="D304" s="39">
        <v>3.95</v>
      </c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/>
    </row>
    <row r="305" spans="1:11" x14ac:dyDescent="0.25">
      <c r="A305" s="23"/>
      <c r="B305" s="20" t="s">
        <v>59</v>
      </c>
      <c r="C305" s="13"/>
      <c r="D305" s="39">
        <v>5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48" t="s">
        <v>304</v>
      </c>
      <c r="B306" s="20"/>
      <c r="C306" s="13"/>
      <c r="D306" s="39"/>
      <c r="E306" s="50" t="s">
        <v>32</v>
      </c>
      <c r="F306" s="20"/>
      <c r="G306" s="13" t="str">
        <f>IF(ISBLANK(Table1[[#This Row],[EARNED]]),"",Table1[[#This Row],[EARNED]])</f>
        <v/>
      </c>
      <c r="H306" s="39"/>
      <c r="I306" s="50" t="s">
        <v>32</v>
      </c>
      <c r="J306" s="11"/>
      <c r="K306" s="20"/>
    </row>
    <row r="307" spans="1:11" x14ac:dyDescent="0.25">
      <c r="A307" s="23">
        <v>39083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v>39114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v>39142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v>39173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v>39203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v>39234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v>39264</v>
      </c>
      <c r="B313" s="20" t="s">
        <v>45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1</v>
      </c>
      <c r="I313" s="13"/>
      <c r="J313" s="11"/>
      <c r="K313" s="20" t="s">
        <v>326</v>
      </c>
    </row>
    <row r="314" spans="1:11" x14ac:dyDescent="0.25">
      <c r="A314" s="23">
        <v>39295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v>39326</v>
      </c>
      <c r="B315" s="20" t="s">
        <v>45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20" t="s">
        <v>327</v>
      </c>
    </row>
    <row r="316" spans="1:11" x14ac:dyDescent="0.25">
      <c r="A316" s="23">
        <v>39356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v>39387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v>39417</v>
      </c>
      <c r="B318" s="20" t="s">
        <v>59</v>
      </c>
      <c r="C318" s="13">
        <v>1.25</v>
      </c>
      <c r="D318" s="39">
        <v>5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48" t="s">
        <v>325</v>
      </c>
      <c r="B319" s="20"/>
      <c r="C319" s="13"/>
      <c r="D319" s="39"/>
      <c r="E319" s="50" t="s">
        <v>32</v>
      </c>
      <c r="F319" s="20"/>
      <c r="G319" s="13" t="str">
        <f>IF(ISBLANK(Table1[[#This Row],[EARNED]]),"",Table1[[#This Row],[EARNED]])</f>
        <v/>
      </c>
      <c r="H319" s="39"/>
      <c r="I319" s="50" t="s">
        <v>32</v>
      </c>
      <c r="J319" s="11"/>
      <c r="K319" s="20"/>
    </row>
    <row r="320" spans="1:11" x14ac:dyDescent="0.25">
      <c r="A320" s="23">
        <v>39448</v>
      </c>
      <c r="B320" s="20" t="s">
        <v>48</v>
      </c>
      <c r="C320" s="13">
        <v>1.25</v>
      </c>
      <c r="D320" s="39">
        <v>5</v>
      </c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330</v>
      </c>
    </row>
    <row r="321" spans="1:11" x14ac:dyDescent="0.25">
      <c r="A321" s="23">
        <v>39479</v>
      </c>
      <c r="B321" s="20"/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25">
      <c r="A322" s="23">
        <v>39508</v>
      </c>
      <c r="B322" s="20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v>39539</v>
      </c>
      <c r="B323" s="20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v>39569</v>
      </c>
      <c r="B324" s="20" t="s">
        <v>328</v>
      </c>
      <c r="C324" s="13">
        <v>1.25</v>
      </c>
      <c r="D324" s="39">
        <v>0.5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39600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v>39630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39661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v>39692</v>
      </c>
      <c r="B328" s="20"/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>
        <v>39722</v>
      </c>
      <c r="B329" s="20" t="s">
        <v>329</v>
      </c>
      <c r="C329" s="13">
        <v>1.25</v>
      </c>
      <c r="D329" s="39">
        <v>1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25">
      <c r="A330" s="23">
        <v>39753</v>
      </c>
      <c r="B330" s="20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v>39783</v>
      </c>
      <c r="B331" s="20" t="s">
        <v>59</v>
      </c>
      <c r="C331" s="13">
        <v>1.25</v>
      </c>
      <c r="D331" s="39">
        <v>5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48" t="s">
        <v>324</v>
      </c>
      <c r="B332" s="20"/>
      <c r="C332" s="13"/>
      <c r="D332" s="39"/>
      <c r="E332" s="50" t="s">
        <v>32</v>
      </c>
      <c r="F332" s="20"/>
      <c r="G332" s="13" t="str">
        <f>IF(ISBLANK(Table1[[#This Row],[EARNED]]),"",Table1[[#This Row],[EARNED]])</f>
        <v/>
      </c>
      <c r="H332" s="39"/>
      <c r="I332" s="50" t="s">
        <v>32</v>
      </c>
      <c r="J332" s="11"/>
      <c r="K332" s="20"/>
    </row>
    <row r="333" spans="1:11" x14ac:dyDescent="0.25">
      <c r="A333" s="23">
        <v>39814</v>
      </c>
      <c r="B333" s="20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v>39845</v>
      </c>
      <c r="B334" s="20"/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>
        <v>39873</v>
      </c>
      <c r="B335" s="20"/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v>39904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v>39934</v>
      </c>
      <c r="B337" s="20"/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v>39965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v>39995</v>
      </c>
      <c r="B339" s="20"/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v>40026</v>
      </c>
      <c r="B340" s="20"/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23">
        <v>40057</v>
      </c>
      <c r="B341" s="20"/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v>40087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v>40118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v>40148</v>
      </c>
      <c r="B344" s="20" t="s">
        <v>59</v>
      </c>
      <c r="C344" s="13">
        <v>1.25</v>
      </c>
      <c r="D344" s="39">
        <v>5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48" t="s">
        <v>323</v>
      </c>
      <c r="B345" s="20"/>
      <c r="C345" s="13"/>
      <c r="D345" s="39"/>
      <c r="E345" s="50" t="s">
        <v>32</v>
      </c>
      <c r="F345" s="20"/>
      <c r="G345" s="13" t="str">
        <f>IF(ISBLANK(Table1[[#This Row],[EARNED]]),"",Table1[[#This Row],[EARNED]])</f>
        <v/>
      </c>
      <c r="H345" s="39"/>
      <c r="I345" s="50" t="s">
        <v>32</v>
      </c>
      <c r="J345" s="11"/>
      <c r="K345" s="20"/>
    </row>
    <row r="346" spans="1:11" x14ac:dyDescent="0.25">
      <c r="A346" s="23">
        <v>40179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v>40210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v>40238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v>40269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v>40299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v>40330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v>40360</v>
      </c>
      <c r="B352" s="20"/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v>40391</v>
      </c>
      <c r="B353" s="20" t="s">
        <v>101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>
        <v>2</v>
      </c>
      <c r="I353" s="13"/>
      <c r="J353" s="11"/>
      <c r="K353" s="20" t="s">
        <v>331</v>
      </c>
    </row>
    <row r="354" spans="1:11" x14ac:dyDescent="0.25">
      <c r="A354" s="23">
        <v>40422</v>
      </c>
      <c r="B354" s="20"/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v>40452</v>
      </c>
      <c r="B355" s="20"/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v>40483</v>
      </c>
      <c r="B356" s="20"/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v>40513</v>
      </c>
      <c r="B357" s="20" t="s">
        <v>59</v>
      </c>
      <c r="C357" s="13">
        <v>1.25</v>
      </c>
      <c r="D357" s="39">
        <v>5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48" t="s">
        <v>332</v>
      </c>
      <c r="B358" s="20"/>
      <c r="C358" s="13"/>
      <c r="D358" s="39"/>
      <c r="E358" s="50" t="s">
        <v>32</v>
      </c>
      <c r="F358" s="20"/>
      <c r="G358" s="13" t="str">
        <f>IF(ISBLANK(Table1[[#This Row],[EARNED]]),"",Table1[[#This Row],[EARNED]])</f>
        <v/>
      </c>
      <c r="H358" s="39"/>
      <c r="I358" s="50" t="s">
        <v>32</v>
      </c>
      <c r="J358" s="11"/>
      <c r="K358" s="20"/>
    </row>
    <row r="359" spans="1:11" x14ac:dyDescent="0.25">
      <c r="A359" s="23">
        <v>40544</v>
      </c>
      <c r="B359" s="20"/>
      <c r="C359" s="13">
        <v>1.25</v>
      </c>
      <c r="D359" s="39"/>
      <c r="E359" s="50" t="s">
        <v>32</v>
      </c>
      <c r="F359" s="20"/>
      <c r="G359" s="13">
        <f>IF(ISBLANK(Table1[[#This Row],[EARNED]]),"",Table1[[#This Row],[EARNED]])</f>
        <v>1.25</v>
      </c>
      <c r="H359" s="39"/>
      <c r="I359" s="50" t="s">
        <v>32</v>
      </c>
      <c r="J359" s="11"/>
      <c r="K359" s="20"/>
    </row>
    <row r="360" spans="1:11" x14ac:dyDescent="0.25">
      <c r="A360" s="23">
        <v>40575</v>
      </c>
      <c r="B360" s="20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v>40603</v>
      </c>
      <c r="B361" s="20" t="s">
        <v>57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 t="s">
        <v>338</v>
      </c>
    </row>
    <row r="362" spans="1:11" x14ac:dyDescent="0.25">
      <c r="A362" s="23"/>
      <c r="B362" s="20" t="s">
        <v>336</v>
      </c>
      <c r="C362" s="13"/>
      <c r="D362" s="39"/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 t="s">
        <v>339</v>
      </c>
    </row>
    <row r="363" spans="1:11" x14ac:dyDescent="0.25">
      <c r="A363" s="23">
        <v>40634</v>
      </c>
      <c r="B363" s="20"/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/>
    </row>
    <row r="364" spans="1:11" x14ac:dyDescent="0.25">
      <c r="A364" s="23">
        <v>40664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>
        <v>40695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v>40725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v>40756</v>
      </c>
      <c r="B367" s="20"/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/>
    </row>
    <row r="368" spans="1:11" x14ac:dyDescent="0.25">
      <c r="A368" s="23">
        <v>40787</v>
      </c>
      <c r="B368" s="20"/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23">
        <v>40817</v>
      </c>
      <c r="B369" s="20"/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v>40848</v>
      </c>
      <c r="B370" s="20"/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v>40878</v>
      </c>
      <c r="B371" s="20" t="s">
        <v>218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 t="s">
        <v>340</v>
      </c>
    </row>
    <row r="372" spans="1:11" x14ac:dyDescent="0.25">
      <c r="A372" s="23"/>
      <c r="B372" s="20" t="s">
        <v>59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 t="s">
        <v>341</v>
      </c>
    </row>
    <row r="373" spans="1:11" x14ac:dyDescent="0.25">
      <c r="A373" s="23"/>
      <c r="B373" s="20" t="s">
        <v>337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25">
      <c r="A374" s="48" t="s">
        <v>333</v>
      </c>
      <c r="B374" s="20"/>
      <c r="C374" s="13"/>
      <c r="D374" s="39"/>
      <c r="E374" s="50" t="s">
        <v>32</v>
      </c>
      <c r="F374" s="20"/>
      <c r="G374" s="13" t="str">
        <f>IF(ISBLANK(Table1[[#This Row],[EARNED]]),"",Table1[[#This Row],[EARNED]])</f>
        <v/>
      </c>
      <c r="H374" s="39"/>
      <c r="I374" s="50" t="s">
        <v>32</v>
      </c>
      <c r="J374" s="11"/>
      <c r="K374" s="20"/>
    </row>
    <row r="375" spans="1:11" x14ac:dyDescent="0.25">
      <c r="A375" s="23">
        <v>40909</v>
      </c>
      <c r="B375" s="20" t="s">
        <v>343</v>
      </c>
      <c r="C375" s="13">
        <v>1.25</v>
      </c>
      <c r="D375" s="39">
        <v>2.5169999999999999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23">
        <v>40940</v>
      </c>
      <c r="B376" s="20" t="s">
        <v>101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>
        <v>2</v>
      </c>
      <c r="I376" s="13"/>
      <c r="J376" s="11"/>
      <c r="K376" s="20" t="s">
        <v>355</v>
      </c>
    </row>
    <row r="377" spans="1:11" x14ac:dyDescent="0.25">
      <c r="A377" s="40"/>
      <c r="B377" s="20" t="s">
        <v>57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 t="s">
        <v>342</v>
      </c>
    </row>
    <row r="378" spans="1:11" x14ac:dyDescent="0.25">
      <c r="A378" s="23"/>
      <c r="B378" s="20" t="s">
        <v>344</v>
      </c>
      <c r="C378" s="13"/>
      <c r="D378" s="39">
        <v>2.0190000000000001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v>40969</v>
      </c>
      <c r="B379" s="20" t="s">
        <v>345</v>
      </c>
      <c r="C379" s="13">
        <v>1.25</v>
      </c>
      <c r="D379" s="39">
        <v>1.9810000000000001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 t="s">
        <v>356</v>
      </c>
    </row>
    <row r="380" spans="1:11" x14ac:dyDescent="0.25">
      <c r="A380" s="23">
        <v>41000</v>
      </c>
      <c r="B380" s="20" t="s">
        <v>46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>
        <v>5</v>
      </c>
      <c r="I380" s="13"/>
      <c r="J380" s="11"/>
      <c r="K380" s="20" t="s">
        <v>357</v>
      </c>
    </row>
    <row r="381" spans="1:11" x14ac:dyDescent="0.25">
      <c r="A381" s="40"/>
      <c r="B381" s="20" t="s">
        <v>57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 t="s">
        <v>358</v>
      </c>
    </row>
    <row r="382" spans="1:11" x14ac:dyDescent="0.25">
      <c r="A382" s="23"/>
      <c r="B382" s="20" t="s">
        <v>346</v>
      </c>
      <c r="C382" s="13"/>
      <c r="D382" s="39">
        <v>0.16200000000000001</v>
      </c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 t="s">
        <v>359</v>
      </c>
    </row>
    <row r="383" spans="1:11" x14ac:dyDescent="0.25">
      <c r="A383" s="23">
        <v>41030</v>
      </c>
      <c r="B383" s="20" t="s">
        <v>108</v>
      </c>
      <c r="C383" s="13"/>
      <c r="D383" s="39"/>
      <c r="E383" s="50" t="s">
        <v>32</v>
      </c>
      <c r="F383" s="20"/>
      <c r="G383" s="13" t="str">
        <f>IF(ISBLANK(Table1[[#This Row],[EARNED]]),"",Table1[[#This Row],[EARNED]])</f>
        <v/>
      </c>
      <c r="H383" s="39">
        <v>3</v>
      </c>
      <c r="I383" s="50" t="s">
        <v>32</v>
      </c>
      <c r="J383" s="11"/>
      <c r="K383" s="20" t="s">
        <v>360</v>
      </c>
    </row>
    <row r="384" spans="1:11" x14ac:dyDescent="0.25">
      <c r="A384" s="40"/>
      <c r="B384" s="20" t="s">
        <v>347</v>
      </c>
      <c r="C384" s="13">
        <v>1.25</v>
      </c>
      <c r="D384" s="39">
        <v>1.127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 t="s">
        <v>361</v>
      </c>
    </row>
    <row r="385" spans="1:11" x14ac:dyDescent="0.25">
      <c r="A385" s="23">
        <v>41061</v>
      </c>
      <c r="B385" s="20" t="s">
        <v>46</v>
      </c>
      <c r="C385" s="13"/>
      <c r="D385" s="39"/>
      <c r="E385" s="50"/>
      <c r="F385" s="20"/>
      <c r="G385" s="13" t="str">
        <f>IF(ISBLANK(Table1[[#This Row],[EARNED]]),"",Table1[[#This Row],[EARNED]])</f>
        <v/>
      </c>
      <c r="H385" s="39">
        <v>5</v>
      </c>
      <c r="I385" s="13"/>
      <c r="J385" s="11"/>
      <c r="K385" s="20" t="s">
        <v>362</v>
      </c>
    </row>
    <row r="386" spans="1:11" x14ac:dyDescent="0.25">
      <c r="A386" s="40"/>
      <c r="B386" s="20" t="s">
        <v>348</v>
      </c>
      <c r="C386" s="13">
        <v>1.25</v>
      </c>
      <c r="D386" s="39">
        <v>1.3080000000000001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 t="s">
        <v>363</v>
      </c>
    </row>
    <row r="387" spans="1:11" x14ac:dyDescent="0.25">
      <c r="A387" s="23">
        <v>41091</v>
      </c>
      <c r="B387" s="20" t="s">
        <v>224</v>
      </c>
      <c r="C387" s="13"/>
      <c r="D387" s="39"/>
      <c r="E387" s="50" t="s">
        <v>32</v>
      </c>
      <c r="F387" s="20"/>
      <c r="G387" s="13" t="str">
        <f>IF(ISBLANK(Table1[[#This Row],[EARNED]]),"",Table1[[#This Row],[EARNED]])</f>
        <v/>
      </c>
      <c r="H387" s="39">
        <v>4</v>
      </c>
      <c r="I387" s="50" t="s">
        <v>32</v>
      </c>
      <c r="J387" s="11"/>
      <c r="K387" s="20" t="s">
        <v>364</v>
      </c>
    </row>
    <row r="388" spans="1:11" x14ac:dyDescent="0.25">
      <c r="A388" s="40"/>
      <c r="B388" s="20" t="s">
        <v>350</v>
      </c>
      <c r="C388" s="13">
        <v>1.25</v>
      </c>
      <c r="D388" s="39">
        <v>0.308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 t="s">
        <v>365</v>
      </c>
    </row>
    <row r="389" spans="1:11" x14ac:dyDescent="0.25">
      <c r="A389" s="23">
        <v>41122</v>
      </c>
      <c r="B389" s="20" t="s">
        <v>224</v>
      </c>
      <c r="C389" s="13"/>
      <c r="D389" s="39"/>
      <c r="E389" s="13"/>
      <c r="F389" s="20"/>
      <c r="G389" s="13" t="str">
        <f>IF(ISBLANK(Table1[[#This Row],[EARNED]]),"",Table1[[#This Row],[EARNED]])</f>
        <v/>
      </c>
      <c r="H389" s="39">
        <v>4</v>
      </c>
      <c r="I389" s="13"/>
      <c r="J389" s="11"/>
      <c r="K389" s="20"/>
    </row>
    <row r="390" spans="1:11" x14ac:dyDescent="0.25">
      <c r="A390" s="40"/>
      <c r="B390" s="20" t="s">
        <v>349</v>
      </c>
      <c r="C390" s="13">
        <v>1.25</v>
      </c>
      <c r="D390" s="39">
        <v>2.15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23">
        <v>41153</v>
      </c>
      <c r="B391" s="20" t="s">
        <v>108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3</v>
      </c>
      <c r="I391" s="13"/>
      <c r="J391" s="11"/>
      <c r="K391" s="20"/>
    </row>
    <row r="392" spans="1:11" x14ac:dyDescent="0.25">
      <c r="A392" s="23"/>
      <c r="B392" s="20" t="s">
        <v>108</v>
      </c>
      <c r="C392" s="13"/>
      <c r="D392" s="39"/>
      <c r="E392" s="50" t="s">
        <v>32</v>
      </c>
      <c r="F392" s="20"/>
      <c r="G392" s="13" t="str">
        <f>IF(ISBLANK(Table1[[#This Row],[EARNED]]),"",Table1[[#This Row],[EARNED]])</f>
        <v/>
      </c>
      <c r="H392" s="39">
        <v>3</v>
      </c>
      <c r="I392" s="50" t="s">
        <v>32</v>
      </c>
      <c r="J392" s="11"/>
      <c r="K392" s="20"/>
    </row>
    <row r="393" spans="1:11" x14ac:dyDescent="0.25">
      <c r="A393" s="23"/>
      <c r="B393" s="20" t="s">
        <v>351</v>
      </c>
      <c r="C393" s="13"/>
      <c r="D393" s="39">
        <v>1.212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v>41183</v>
      </c>
      <c r="B394" s="20" t="s">
        <v>224</v>
      </c>
      <c r="C394" s="13"/>
      <c r="D394" s="39"/>
      <c r="E394" s="50" t="s">
        <v>32</v>
      </c>
      <c r="F394" s="20"/>
      <c r="G394" s="13" t="str">
        <f>IF(ISBLANK(Table1[[#This Row],[EARNED]]),"",Table1[[#This Row],[EARNED]])</f>
        <v/>
      </c>
      <c r="H394" s="39">
        <v>4</v>
      </c>
      <c r="I394" s="50" t="s">
        <v>32</v>
      </c>
      <c r="J394" s="11"/>
      <c r="K394" s="20"/>
    </row>
    <row r="395" spans="1:11" x14ac:dyDescent="0.25">
      <c r="A395" s="40"/>
      <c r="B395" s="20" t="s">
        <v>352</v>
      </c>
      <c r="C395" s="13">
        <v>1.25</v>
      </c>
      <c r="D395" s="39">
        <v>2.5419999999999998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25">
      <c r="A396" s="23">
        <v>41214</v>
      </c>
      <c r="B396" s="20" t="s">
        <v>118</v>
      </c>
      <c r="C396" s="13">
        <v>1.25</v>
      </c>
      <c r="D396" s="39">
        <v>2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23"/>
      <c r="B397" s="20" t="s">
        <v>353</v>
      </c>
      <c r="C397" s="13"/>
      <c r="D397" s="39">
        <v>4.0830000000000002</v>
      </c>
      <c r="E397" s="13"/>
      <c r="F397" s="20"/>
      <c r="G397" s="13" t="str">
        <f>IF(ISBLANK(Table1[[#This Row],[EARNED]]),"",Table1[[#This Row],[EARNED]])</f>
        <v/>
      </c>
      <c r="H397" s="39"/>
      <c r="I397" s="13"/>
      <c r="J397" s="11"/>
      <c r="K397" s="20"/>
    </row>
    <row r="398" spans="1:11" x14ac:dyDescent="0.25">
      <c r="A398" s="23">
        <v>41244</v>
      </c>
      <c r="B398" s="20" t="s">
        <v>59</v>
      </c>
      <c r="C398" s="13">
        <v>1.25</v>
      </c>
      <c r="D398" s="39">
        <v>5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 t="s">
        <v>366</v>
      </c>
    </row>
    <row r="399" spans="1:11" x14ac:dyDescent="0.25">
      <c r="A399" s="23"/>
      <c r="B399" s="20" t="s">
        <v>71</v>
      </c>
      <c r="C399" s="13"/>
      <c r="D399" s="39">
        <v>2</v>
      </c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367</v>
      </c>
    </row>
    <row r="400" spans="1:11" x14ac:dyDescent="0.25">
      <c r="A400" s="23"/>
      <c r="B400" s="20" t="s">
        <v>354</v>
      </c>
      <c r="C400" s="13"/>
      <c r="D400" s="39">
        <v>1.9750000000000001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 t="s">
        <v>368</v>
      </c>
    </row>
    <row r="401" spans="1:11" x14ac:dyDescent="0.25">
      <c r="A401" s="23"/>
      <c r="B401" s="20" t="s">
        <v>46</v>
      </c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>
        <v>5</v>
      </c>
      <c r="I401" s="13"/>
      <c r="J401" s="11"/>
      <c r="K401" s="20"/>
    </row>
    <row r="402" spans="1:11" x14ac:dyDescent="0.25">
      <c r="A402" s="48" t="s">
        <v>334</v>
      </c>
      <c r="B402" s="20"/>
      <c r="C402" s="13"/>
      <c r="D402" s="39"/>
      <c r="E402" s="50" t="s">
        <v>32</v>
      </c>
      <c r="F402" s="20"/>
      <c r="G402" s="13" t="str">
        <f>IF(ISBLANK(Table1[[#This Row],[EARNED]]),"",Table1[[#This Row],[EARNED]])</f>
        <v/>
      </c>
      <c r="H402" s="39"/>
      <c r="I402" s="50" t="s">
        <v>32</v>
      </c>
      <c r="J402" s="11"/>
      <c r="K402" s="20"/>
    </row>
    <row r="403" spans="1:11" x14ac:dyDescent="0.25">
      <c r="A403" s="23">
        <v>41275</v>
      </c>
      <c r="B403" s="20"/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23">
        <v>41306</v>
      </c>
      <c r="B404" s="20" t="s">
        <v>57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v>41334</v>
      </c>
      <c r="B405" s="20" t="s">
        <v>57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369</v>
      </c>
    </row>
    <row r="406" spans="1:11" x14ac:dyDescent="0.25">
      <c r="A406" s="23">
        <v>41365</v>
      </c>
      <c r="B406" s="20"/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/>
    </row>
    <row r="407" spans="1:11" x14ac:dyDescent="0.25">
      <c r="A407" s="23">
        <v>41395</v>
      </c>
      <c r="B407" s="20"/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v>41426</v>
      </c>
      <c r="B408" s="20" t="s">
        <v>57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 t="s">
        <v>370</v>
      </c>
    </row>
    <row r="409" spans="1:11" x14ac:dyDescent="0.25">
      <c r="A409" s="23">
        <v>41456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v>41487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v>41518</v>
      </c>
      <c r="B411" s="20"/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25">
      <c r="A412" s="23">
        <v>41548</v>
      </c>
      <c r="B412" s="20" t="s">
        <v>108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3</v>
      </c>
      <c r="I412" s="13"/>
      <c r="J412" s="11"/>
      <c r="K412" s="20" t="s">
        <v>371</v>
      </c>
    </row>
    <row r="413" spans="1:11" x14ac:dyDescent="0.25">
      <c r="A413" s="23">
        <v>41579</v>
      </c>
      <c r="B413" s="20" t="s">
        <v>108</v>
      </c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>
        <v>3</v>
      </c>
      <c r="I413" s="13"/>
      <c r="J413" s="11"/>
      <c r="K413" s="20" t="s">
        <v>372</v>
      </c>
    </row>
    <row r="414" spans="1:11" x14ac:dyDescent="0.25">
      <c r="A414" s="23"/>
      <c r="B414" s="20" t="s">
        <v>73</v>
      </c>
      <c r="C414" s="13"/>
      <c r="D414" s="39">
        <v>3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 t="s">
        <v>373</v>
      </c>
    </row>
    <row r="415" spans="1:11" x14ac:dyDescent="0.25">
      <c r="A415" s="23">
        <v>41609</v>
      </c>
      <c r="B415" s="20" t="s">
        <v>59</v>
      </c>
      <c r="C415" s="13">
        <v>1.25</v>
      </c>
      <c r="D415" s="39">
        <v>5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 t="s">
        <v>374</v>
      </c>
    </row>
    <row r="416" spans="1:11" x14ac:dyDescent="0.25">
      <c r="A416" s="48" t="s">
        <v>335</v>
      </c>
      <c r="B416" s="20"/>
      <c r="C416" s="13"/>
      <c r="D416" s="39"/>
      <c r="E416" s="50" t="s">
        <v>32</v>
      </c>
      <c r="F416" s="20"/>
      <c r="G416" s="13" t="str">
        <f>IF(ISBLANK(Table1[[#This Row],[EARNED]]),"",Table1[[#This Row],[EARNED]])</f>
        <v/>
      </c>
      <c r="H416" s="39"/>
      <c r="I416" s="50" t="s">
        <v>32</v>
      </c>
      <c r="J416" s="11"/>
      <c r="K416" s="20"/>
    </row>
    <row r="417" spans="1:11" x14ac:dyDescent="0.25">
      <c r="A417" s="23">
        <v>41640</v>
      </c>
      <c r="B417" s="20"/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25">
      <c r="A418" s="23">
        <v>41671</v>
      </c>
      <c r="B418" s="20"/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v>41699</v>
      </c>
      <c r="B419" s="20" t="s">
        <v>57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 t="s">
        <v>378</v>
      </c>
    </row>
    <row r="420" spans="1:11" x14ac:dyDescent="0.25">
      <c r="A420" s="23">
        <v>41730</v>
      </c>
      <c r="B420" s="20" t="s">
        <v>71</v>
      </c>
      <c r="C420" s="13">
        <v>1.25</v>
      </c>
      <c r="D420" s="39">
        <v>2</v>
      </c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 t="s">
        <v>379</v>
      </c>
    </row>
    <row r="421" spans="1:11" x14ac:dyDescent="0.25">
      <c r="A421" s="23">
        <v>41760</v>
      </c>
      <c r="B421" s="20" t="s">
        <v>45</v>
      </c>
      <c r="C421" s="13">
        <v>1.25</v>
      </c>
      <c r="D421" s="39"/>
      <c r="E421" s="13"/>
      <c r="F421" s="20"/>
      <c r="G421" s="13">
        <f>IF(ISBLANK(Table1[[#This Row],[EARNED]]),"",Table1[[#This Row],[EARNED]])</f>
        <v>1.25</v>
      </c>
      <c r="H421" s="39">
        <v>1</v>
      </c>
      <c r="I421" s="13"/>
      <c r="J421" s="11"/>
      <c r="K421" s="20" t="s">
        <v>380</v>
      </c>
    </row>
    <row r="422" spans="1:11" x14ac:dyDescent="0.25">
      <c r="A422" s="23">
        <v>41791</v>
      </c>
      <c r="B422" s="20" t="s">
        <v>45</v>
      </c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>
        <v>1</v>
      </c>
      <c r="I422" s="13"/>
      <c r="J422" s="11"/>
      <c r="K422" s="20" t="s">
        <v>381</v>
      </c>
    </row>
    <row r="423" spans="1:11" x14ac:dyDescent="0.25">
      <c r="A423" s="23">
        <v>41821</v>
      </c>
      <c r="B423" s="20"/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25">
      <c r="A424" s="23">
        <v>41852</v>
      </c>
      <c r="B424" s="20" t="s">
        <v>45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>
        <v>1</v>
      </c>
      <c r="I424" s="13"/>
      <c r="J424" s="11"/>
      <c r="K424" s="20" t="s">
        <v>382</v>
      </c>
    </row>
    <row r="425" spans="1:11" x14ac:dyDescent="0.25">
      <c r="A425" s="23"/>
      <c r="B425" s="20" t="s">
        <v>57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/>
      <c r="I425" s="13"/>
      <c r="J425" s="11"/>
      <c r="K425" s="20" t="s">
        <v>383</v>
      </c>
    </row>
    <row r="426" spans="1:11" x14ac:dyDescent="0.25">
      <c r="A426" s="23">
        <v>41883</v>
      </c>
      <c r="B426" s="20" t="s">
        <v>45</v>
      </c>
      <c r="C426" s="13">
        <v>1.25</v>
      </c>
      <c r="D426" s="39"/>
      <c r="E426" s="13"/>
      <c r="F426" s="20"/>
      <c r="G426" s="13">
        <f>IF(ISBLANK(Table1[[#This Row],[EARNED]]),"",Table1[[#This Row],[EARNED]])</f>
        <v>1.25</v>
      </c>
      <c r="H426" s="39">
        <v>1</v>
      </c>
      <c r="I426" s="13"/>
      <c r="J426" s="11"/>
      <c r="K426" s="20" t="s">
        <v>384</v>
      </c>
    </row>
    <row r="427" spans="1:11" x14ac:dyDescent="0.25">
      <c r="A427" s="23">
        <v>41913</v>
      </c>
      <c r="B427" s="20"/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v>41944</v>
      </c>
      <c r="B428" s="20"/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v>41974</v>
      </c>
      <c r="B429" s="20" t="s">
        <v>73</v>
      </c>
      <c r="C429" s="13">
        <v>1.25</v>
      </c>
      <c r="D429" s="39">
        <v>3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48" t="s">
        <v>375</v>
      </c>
      <c r="B430" s="20"/>
      <c r="C430" s="13"/>
      <c r="D430" s="39"/>
      <c r="E430" s="50" t="s">
        <v>32</v>
      </c>
      <c r="F430" s="20"/>
      <c r="G430" s="13" t="str">
        <f>IF(ISBLANK(Table1[[#This Row],[EARNED]]),"",Table1[[#This Row],[EARNED]])</f>
        <v/>
      </c>
      <c r="H430" s="39"/>
      <c r="I430" s="50" t="s">
        <v>32</v>
      </c>
      <c r="J430" s="11"/>
      <c r="K430" s="20"/>
    </row>
    <row r="431" spans="1:11" x14ac:dyDescent="0.25">
      <c r="A431" s="23">
        <v>42005</v>
      </c>
      <c r="B431" s="20" t="s">
        <v>108</v>
      </c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>
        <v>3</v>
      </c>
      <c r="I431" s="13"/>
      <c r="J431" s="11"/>
      <c r="K431" s="20" t="s">
        <v>385</v>
      </c>
    </row>
    <row r="432" spans="1:11" x14ac:dyDescent="0.25">
      <c r="A432" s="23">
        <v>42036</v>
      </c>
      <c r="B432" s="20"/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25">
      <c r="A433" s="23">
        <v>42064</v>
      </c>
      <c r="B433" s="20" t="s">
        <v>57</v>
      </c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 t="s">
        <v>387</v>
      </c>
    </row>
    <row r="434" spans="1:11" x14ac:dyDescent="0.25">
      <c r="A434" s="23">
        <v>42095</v>
      </c>
      <c r="B434" s="20"/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v>42125</v>
      </c>
      <c r="B435" s="20"/>
      <c r="C435" s="13">
        <v>1.25</v>
      </c>
      <c r="D435" s="39"/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25">
      <c r="A436" s="23">
        <v>42156</v>
      </c>
      <c r="B436" s="20"/>
      <c r="C436" s="13">
        <v>1.25</v>
      </c>
      <c r="D436" s="39"/>
      <c r="E436" s="13"/>
      <c r="F436" s="20"/>
      <c r="G436" s="13">
        <f>IF(ISBLANK(Table1[[#This Row],[EARNED]]),"",Table1[[#This Row],[EARNED]])</f>
        <v>1.25</v>
      </c>
      <c r="H436" s="39"/>
      <c r="I436" s="13"/>
      <c r="J436" s="11"/>
      <c r="K436" s="20"/>
    </row>
    <row r="437" spans="1:11" x14ac:dyDescent="0.25">
      <c r="A437" s="23">
        <v>42186</v>
      </c>
      <c r="B437" s="20"/>
      <c r="C437" s="13">
        <v>1.25</v>
      </c>
      <c r="D437" s="39"/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25">
      <c r="A438" s="23">
        <v>42217</v>
      </c>
      <c r="B438" s="20" t="s">
        <v>218</v>
      </c>
      <c r="C438" s="13">
        <v>1.25</v>
      </c>
      <c r="D438" s="39">
        <v>3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 t="s">
        <v>388</v>
      </c>
    </row>
    <row r="439" spans="1:11" x14ac:dyDescent="0.25">
      <c r="A439" s="23"/>
      <c r="B439" s="20" t="s">
        <v>386</v>
      </c>
      <c r="C439" s="13"/>
      <c r="D439" s="39"/>
      <c r="E439" s="13"/>
      <c r="F439" s="20"/>
      <c r="G439" s="13" t="str">
        <f>IF(ISBLANK(Table1[[#This Row],[EARNED]]),"",Table1[[#This Row],[EARNED]])</f>
        <v/>
      </c>
      <c r="H439" s="39">
        <v>7</v>
      </c>
      <c r="I439" s="13"/>
      <c r="J439" s="11"/>
      <c r="K439" s="20" t="s">
        <v>389</v>
      </c>
    </row>
    <row r="440" spans="1:11" x14ac:dyDescent="0.25">
      <c r="A440" s="23">
        <v>42248</v>
      </c>
      <c r="B440" s="20"/>
      <c r="C440" s="13">
        <v>1.25</v>
      </c>
      <c r="D440" s="39"/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/>
    </row>
    <row r="441" spans="1:11" x14ac:dyDescent="0.25">
      <c r="A441" s="23">
        <v>42278</v>
      </c>
      <c r="B441" s="20"/>
      <c r="C441" s="13">
        <v>1.25</v>
      </c>
      <c r="D441" s="39"/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25">
      <c r="A442" s="23">
        <v>42309</v>
      </c>
      <c r="B442" s="20"/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/>
      <c r="I442" s="13"/>
      <c r="J442" s="11"/>
      <c r="K442" s="20"/>
    </row>
    <row r="443" spans="1:11" x14ac:dyDescent="0.25">
      <c r="A443" s="23">
        <v>42339</v>
      </c>
      <c r="B443" s="20" t="s">
        <v>71</v>
      </c>
      <c r="C443" s="13">
        <v>1.25</v>
      </c>
      <c r="D443" s="39">
        <v>2</v>
      </c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25">
      <c r="A444" s="48" t="s">
        <v>377</v>
      </c>
      <c r="B444" s="20"/>
      <c r="C444" s="13"/>
      <c r="D444" s="39"/>
      <c r="E444" s="50" t="s">
        <v>32</v>
      </c>
      <c r="F444" s="20"/>
      <c r="G444" s="13" t="str">
        <f>IF(ISBLANK(Table1[[#This Row],[EARNED]]),"",Table1[[#This Row],[EARNED]])</f>
        <v/>
      </c>
      <c r="H444" s="39"/>
      <c r="I444" s="50" t="s">
        <v>32</v>
      </c>
      <c r="J444" s="11"/>
      <c r="K444" s="20"/>
    </row>
    <row r="445" spans="1:11" x14ac:dyDescent="0.25">
      <c r="A445" s="23">
        <v>42370</v>
      </c>
      <c r="B445" s="20"/>
      <c r="C445" s="13">
        <v>1.25</v>
      </c>
      <c r="D445" s="39"/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v>42401</v>
      </c>
      <c r="B446" s="20"/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25">
      <c r="A447" s="23">
        <v>42430</v>
      </c>
      <c r="B447" s="20" t="s">
        <v>57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 t="s">
        <v>390</v>
      </c>
    </row>
    <row r="448" spans="1:11" x14ac:dyDescent="0.25">
      <c r="A448" s="23">
        <v>42461</v>
      </c>
      <c r="B448" s="20" t="s">
        <v>391</v>
      </c>
      <c r="C448" s="13">
        <v>1.25</v>
      </c>
      <c r="D448" s="39">
        <v>7.2709999999999999</v>
      </c>
      <c r="E448" s="13"/>
      <c r="F448" s="20"/>
      <c r="G448" s="13">
        <f>IF(ISBLANK(Table1[[#This Row],[EARNED]]),"",Table1[[#This Row],[EARNED]])</f>
        <v>1.25</v>
      </c>
      <c r="H448" s="39"/>
      <c r="I448" s="13"/>
      <c r="J448" s="11"/>
      <c r="K448" s="20"/>
    </row>
    <row r="449" spans="1:11" x14ac:dyDescent="0.25">
      <c r="A449" s="23">
        <v>42491</v>
      </c>
      <c r="B449" s="20" t="s">
        <v>392</v>
      </c>
      <c r="C449" s="13">
        <v>1.25</v>
      </c>
      <c r="D449" s="39">
        <v>8.6460000000000008</v>
      </c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25">
      <c r="A450" s="23">
        <v>42522</v>
      </c>
      <c r="B450" s="20" t="s">
        <v>393</v>
      </c>
      <c r="C450" s="13">
        <v>1.25</v>
      </c>
      <c r="D450" s="39">
        <v>7.0810000000000004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25">
      <c r="A451" s="23">
        <v>42552</v>
      </c>
      <c r="B451" s="20" t="s">
        <v>394</v>
      </c>
      <c r="C451" s="13">
        <v>1.25</v>
      </c>
      <c r="D451" s="39">
        <v>5.5289999999999999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25">
      <c r="A452" s="23">
        <v>42583</v>
      </c>
      <c r="B452" s="20" t="s">
        <v>224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4</v>
      </c>
      <c r="I452" s="13"/>
      <c r="J452" s="11"/>
      <c r="K452" s="20" t="s">
        <v>400</v>
      </c>
    </row>
    <row r="453" spans="1:11" x14ac:dyDescent="0.25">
      <c r="A453" s="23"/>
      <c r="B453" s="20" t="s">
        <v>395</v>
      </c>
      <c r="C453" s="13"/>
      <c r="D453" s="39">
        <v>4.1269999999999998</v>
      </c>
      <c r="E453" s="13"/>
      <c r="F453" s="20"/>
      <c r="G453" s="13" t="str">
        <f>IF(ISBLANK(Table1[[#This Row],[EARNED]]),"",Table1[[#This Row],[EARNED]])</f>
        <v/>
      </c>
      <c r="H453" s="39"/>
      <c r="I453" s="13"/>
      <c r="J453" s="11"/>
      <c r="K453" s="20" t="s">
        <v>401</v>
      </c>
    </row>
    <row r="454" spans="1:11" x14ac:dyDescent="0.25">
      <c r="A454" s="23">
        <v>42614</v>
      </c>
      <c r="B454" s="20" t="s">
        <v>396</v>
      </c>
      <c r="C454" s="13">
        <v>1.25</v>
      </c>
      <c r="D454" s="39"/>
      <c r="E454" s="13"/>
      <c r="F454" s="20"/>
      <c r="G454" s="13">
        <f>IF(ISBLANK(Table1[[#This Row],[EARNED]]),"",Table1[[#This Row],[EARNED]])</f>
        <v>1.25</v>
      </c>
      <c r="H454" s="39">
        <v>30</v>
      </c>
      <c r="I454" s="13"/>
      <c r="J454" s="11"/>
      <c r="K454" s="20" t="s">
        <v>402</v>
      </c>
    </row>
    <row r="455" spans="1:11" x14ac:dyDescent="0.25">
      <c r="A455" s="23"/>
      <c r="B455" s="20" t="s">
        <v>108</v>
      </c>
      <c r="C455" s="13"/>
      <c r="D455" s="39"/>
      <c r="E455" s="13"/>
      <c r="F455" s="20"/>
      <c r="G455" s="13" t="str">
        <f>IF(ISBLANK(Table1[[#This Row],[EARNED]]),"",Table1[[#This Row],[EARNED]])</f>
        <v/>
      </c>
      <c r="H455" s="39">
        <v>3</v>
      </c>
      <c r="I455" s="13"/>
      <c r="J455" s="11"/>
      <c r="K455" s="20" t="s">
        <v>403</v>
      </c>
    </row>
    <row r="456" spans="1:11" x14ac:dyDescent="0.25">
      <c r="A456" s="23">
        <v>42644</v>
      </c>
      <c r="B456" s="20" t="s">
        <v>48</v>
      </c>
      <c r="C456" s="13">
        <v>1.25</v>
      </c>
      <c r="D456" s="39">
        <v>5</v>
      </c>
      <c r="E456" s="13"/>
      <c r="F456" s="20"/>
      <c r="G456" s="13">
        <f>IF(ISBLANK(Table1[[#This Row],[EARNED]]),"",Table1[[#This Row],[EARNED]])</f>
        <v>1.25</v>
      </c>
      <c r="H456" s="39"/>
      <c r="I456" s="13"/>
      <c r="J456" s="11"/>
      <c r="K456" s="20" t="s">
        <v>404</v>
      </c>
    </row>
    <row r="457" spans="1:11" x14ac:dyDescent="0.25">
      <c r="A457" s="23"/>
      <c r="B457" s="20" t="s">
        <v>397</v>
      </c>
      <c r="C457" s="13"/>
      <c r="D457" s="39">
        <v>6.4290000000000003</v>
      </c>
      <c r="E457" s="13"/>
      <c r="F457" s="20"/>
      <c r="G457" s="13" t="str">
        <f>IF(ISBLANK(Table1[[#This Row],[EARNED]]),"",Table1[[#This Row],[EARNED]])</f>
        <v/>
      </c>
      <c r="H457" s="39"/>
      <c r="I457" s="13"/>
      <c r="J457" s="11"/>
      <c r="K457" s="20"/>
    </row>
    <row r="458" spans="1:11" x14ac:dyDescent="0.25">
      <c r="A458" s="23">
        <v>42675</v>
      </c>
      <c r="B458" s="20" t="s">
        <v>398</v>
      </c>
      <c r="C458" s="13">
        <v>1.25</v>
      </c>
      <c r="D458" s="39">
        <v>5.1349999999999998</v>
      </c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25">
      <c r="A459" s="23">
        <v>42705</v>
      </c>
      <c r="B459" s="20" t="s">
        <v>399</v>
      </c>
      <c r="C459" s="13">
        <v>1.25</v>
      </c>
      <c r="D459" s="39">
        <v>3.8420000000000001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/>
    </row>
    <row r="460" spans="1:11" x14ac:dyDescent="0.25">
      <c r="A460" s="48" t="s">
        <v>376</v>
      </c>
      <c r="B460" s="20"/>
      <c r="C460" s="13"/>
      <c r="D460" s="39"/>
      <c r="E460" s="50" t="s">
        <v>32</v>
      </c>
      <c r="F460" s="20"/>
      <c r="G460" s="13" t="str">
        <f>IF(ISBLANK(Table1[[#This Row],[EARNED]]),"",Table1[[#This Row],[EARNED]])</f>
        <v/>
      </c>
      <c r="H460" s="39"/>
      <c r="I460" s="50" t="s">
        <v>32</v>
      </c>
      <c r="J460" s="11"/>
      <c r="K460" s="20"/>
    </row>
    <row r="461" spans="1:11" x14ac:dyDescent="0.25">
      <c r="A461" s="23">
        <v>42736</v>
      </c>
      <c r="B461" s="20"/>
      <c r="C461" s="13">
        <v>1.25</v>
      </c>
      <c r="D461" s="39"/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 x14ac:dyDescent="0.25">
      <c r="A462" s="23">
        <v>42767</v>
      </c>
      <c r="B462" s="20"/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25">
      <c r="A463" s="23">
        <v>42795</v>
      </c>
      <c r="B463" s="20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25">
      <c r="A464" s="23">
        <v>42826</v>
      </c>
      <c r="B464" s="20" t="s">
        <v>101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405</v>
      </c>
    </row>
    <row r="465" spans="1:11" x14ac:dyDescent="0.25">
      <c r="A465" s="23">
        <v>42856</v>
      </c>
      <c r="B465" s="20"/>
      <c r="C465" s="13">
        <v>1.25</v>
      </c>
      <c r="D465" s="39"/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v>42887</v>
      </c>
      <c r="B466" s="20"/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25">
      <c r="A467" s="23">
        <v>42917</v>
      </c>
      <c r="B467" s="20"/>
      <c r="C467" s="13">
        <v>1.25</v>
      </c>
      <c r="D467" s="39"/>
      <c r="E467" s="13"/>
      <c r="F467" s="20"/>
      <c r="G467" s="13">
        <f>IF(ISBLANK(Table1[[#This Row],[EARNED]]),"",Table1[[#This Row],[EARNED]])</f>
        <v>1.25</v>
      </c>
      <c r="H467" s="39"/>
      <c r="I467" s="13"/>
      <c r="J467" s="11"/>
      <c r="K467" s="20"/>
    </row>
    <row r="468" spans="1:11" x14ac:dyDescent="0.25">
      <c r="A468" s="23">
        <v>42948</v>
      </c>
      <c r="B468" s="20"/>
      <c r="C468" s="13">
        <v>1.25</v>
      </c>
      <c r="D468" s="39"/>
      <c r="E468" s="13"/>
      <c r="F468" s="20"/>
      <c r="G468" s="13">
        <f>IF(ISBLANK(Table1[[#This Row],[EARNED]]),"",Table1[[#This Row],[EARNED]])</f>
        <v>1.25</v>
      </c>
      <c r="H468" s="39"/>
      <c r="I468" s="13"/>
      <c r="J468" s="11"/>
      <c r="K468" s="20"/>
    </row>
    <row r="469" spans="1:11" x14ac:dyDescent="0.25">
      <c r="A469" s="23">
        <v>42979</v>
      </c>
      <c r="B469" s="20"/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25">
      <c r="A470" s="23">
        <v>43009</v>
      </c>
      <c r="B470" s="20"/>
      <c r="C470" s="13">
        <v>1.25</v>
      </c>
      <c r="D470" s="39"/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25">
      <c r="A471" s="23">
        <v>43040</v>
      </c>
      <c r="B471" s="20"/>
      <c r="C471" s="13">
        <v>1.25</v>
      </c>
      <c r="D471" s="39"/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25">
      <c r="A472" s="23">
        <v>43070</v>
      </c>
      <c r="B472" s="20" t="s">
        <v>59</v>
      </c>
      <c r="C472" s="13">
        <v>1.25</v>
      </c>
      <c r="D472" s="39">
        <v>5</v>
      </c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/>
    </row>
    <row r="473" spans="1:11" x14ac:dyDescent="0.25">
      <c r="A473" s="48" t="s">
        <v>44</v>
      </c>
      <c r="B473" s="20"/>
      <c r="C473" s="13"/>
      <c r="D473" s="39"/>
      <c r="E473" s="34" t="s">
        <v>32</v>
      </c>
      <c r="F473" s="20"/>
      <c r="G473" s="13" t="str">
        <f>IF(ISBLANK(Table1[[#This Row],[EARNED]]),"",Table1[[#This Row],[EARNED]])</f>
        <v/>
      </c>
      <c r="H473" s="39"/>
      <c r="I473" s="34" t="s">
        <v>32</v>
      </c>
      <c r="J473" s="11"/>
      <c r="K473" s="20"/>
    </row>
    <row r="474" spans="1:11" x14ac:dyDescent="0.25">
      <c r="A474" s="40">
        <v>43101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43132</v>
      </c>
      <c r="B475" s="20" t="s">
        <v>45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43132</v>
      </c>
    </row>
    <row r="476" spans="1:11" x14ac:dyDescent="0.25">
      <c r="A476" s="40">
        <v>43160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43191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43221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43252</v>
      </c>
      <c r="B479" s="15"/>
      <c r="C479" s="13">
        <v>1.25</v>
      </c>
      <c r="D479" s="43"/>
      <c r="E479" s="9"/>
      <c r="F479" s="15"/>
      <c r="G479" s="42">
        <f>IF(ISBLANK(Table1[[#This Row],[EARNED]]),"",Table1[[#This Row],[EARNED]])</f>
        <v>1.25</v>
      </c>
      <c r="H479" s="43"/>
      <c r="I479" s="9"/>
      <c r="J479" s="12"/>
      <c r="K479" s="15"/>
    </row>
    <row r="480" spans="1:11" x14ac:dyDescent="0.25">
      <c r="A480" s="40">
        <v>43282</v>
      </c>
      <c r="B480" s="20" t="s">
        <v>46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>
        <v>5</v>
      </c>
      <c r="I480" s="9"/>
      <c r="J480" s="11"/>
      <c r="K480" s="20" t="s">
        <v>47</v>
      </c>
    </row>
    <row r="481" spans="1:11" x14ac:dyDescent="0.25">
      <c r="A481" s="40">
        <v>43313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43344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43374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43405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43435</v>
      </c>
      <c r="B485" s="20" t="s">
        <v>48</v>
      </c>
      <c r="C485" s="13">
        <v>1.25</v>
      </c>
      <c r="D485" s="39">
        <v>5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49</v>
      </c>
    </row>
    <row r="486" spans="1:11" x14ac:dyDescent="0.25">
      <c r="A486" s="48" t="s">
        <v>50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43466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43497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43525</v>
      </c>
      <c r="B489" s="20" t="s">
        <v>51</v>
      </c>
      <c r="C489" s="13">
        <v>1.25</v>
      </c>
      <c r="D489" s="39">
        <v>4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52</v>
      </c>
    </row>
    <row r="490" spans="1:11" x14ac:dyDescent="0.25">
      <c r="A490" s="40">
        <v>43556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43586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43617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43647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43678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43709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43739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43770</v>
      </c>
      <c r="B497" s="20" t="s">
        <v>51</v>
      </c>
      <c r="C497" s="13">
        <v>1.25</v>
      </c>
      <c r="D497" s="39">
        <v>4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53</v>
      </c>
    </row>
    <row r="498" spans="1:11" x14ac:dyDescent="0.25">
      <c r="A498" s="40">
        <v>43800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8" t="s">
        <v>54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43831</v>
      </c>
      <c r="B500" s="20" t="s">
        <v>55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60</v>
      </c>
    </row>
    <row r="501" spans="1:11" x14ac:dyDescent="0.25">
      <c r="A501" s="40"/>
      <c r="B501" s="20" t="s">
        <v>56</v>
      </c>
      <c r="C501" s="13"/>
      <c r="D501" s="39"/>
      <c r="E501" s="9"/>
      <c r="F501" s="20"/>
      <c r="G501" s="13"/>
      <c r="H501" s="39"/>
      <c r="I501" s="9"/>
      <c r="J501" s="11"/>
      <c r="K501" s="20" t="s">
        <v>61</v>
      </c>
    </row>
    <row r="502" spans="1:11" x14ac:dyDescent="0.25">
      <c r="A502" s="40">
        <v>43862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43891</v>
      </c>
      <c r="B503" s="20" t="s">
        <v>57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9">
        <v>43903</v>
      </c>
    </row>
    <row r="504" spans="1:11" x14ac:dyDescent="0.25">
      <c r="A504" s="40"/>
      <c r="B504" s="20" t="s">
        <v>58</v>
      </c>
      <c r="C504" s="13"/>
      <c r="D504" s="39"/>
      <c r="E504" s="9"/>
      <c r="F504" s="20"/>
      <c r="G504" s="13"/>
      <c r="H504" s="39">
        <v>15</v>
      </c>
      <c r="I504" s="9"/>
      <c r="J504" s="11"/>
      <c r="K504" s="20" t="s">
        <v>62</v>
      </c>
    </row>
    <row r="505" spans="1:11" x14ac:dyDescent="0.25">
      <c r="A505" s="40">
        <v>43922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43952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43983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44013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44044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44075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44105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44136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44166</v>
      </c>
      <c r="B513" s="20" t="s">
        <v>59</v>
      </c>
      <c r="C513" s="13">
        <v>1.25</v>
      </c>
      <c r="D513" s="39">
        <v>5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8" t="s">
        <v>63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44197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44228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44256</v>
      </c>
      <c r="B517" s="20" t="s">
        <v>58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15</v>
      </c>
      <c r="I517" s="9"/>
      <c r="J517" s="11"/>
      <c r="K517" s="20" t="s">
        <v>65</v>
      </c>
    </row>
    <row r="518" spans="1:11" x14ac:dyDescent="0.25">
      <c r="A518" s="40">
        <v>44287</v>
      </c>
      <c r="B518" s="20" t="s">
        <v>58</v>
      </c>
      <c r="C518" s="13">
        <v>1.25</v>
      </c>
      <c r="D518" s="39"/>
      <c r="E518" s="9"/>
      <c r="F518" s="20">
        <v>2.431</v>
      </c>
      <c r="G518" s="13">
        <f>IF(ISBLANK(Table1[[#This Row],[EARNED]]),"",Table1[[#This Row],[EARNED]])</f>
        <v>1.25</v>
      </c>
      <c r="H518" s="39">
        <v>15</v>
      </c>
      <c r="I518" s="9"/>
      <c r="J518" s="11"/>
      <c r="K518" s="20" t="s">
        <v>66</v>
      </c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20</v>
      </c>
      <c r="I519" s="9"/>
      <c r="J519" s="11"/>
      <c r="K519" s="20" t="s">
        <v>67</v>
      </c>
    </row>
    <row r="520" spans="1:11" x14ac:dyDescent="0.25">
      <c r="A520" s="40">
        <v>44317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22</v>
      </c>
      <c r="I520" s="9"/>
      <c r="J520" s="11"/>
      <c r="K520" s="20" t="s">
        <v>68</v>
      </c>
    </row>
    <row r="521" spans="1:11" x14ac:dyDescent="0.25">
      <c r="A521" s="40">
        <v>44348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44378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44409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44440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44470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44501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44531</v>
      </c>
      <c r="B527" s="20" t="s">
        <v>64</v>
      </c>
      <c r="C527" s="13">
        <v>1.25</v>
      </c>
      <c r="D527" s="39">
        <v>65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69</v>
      </c>
    </row>
    <row r="528" spans="1:11" x14ac:dyDescent="0.25">
      <c r="A528" s="48" t="s">
        <v>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44562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44593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44621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44652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44682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44713</v>
      </c>
      <c r="B534" s="20" t="s">
        <v>419</v>
      </c>
      <c r="C534" s="13">
        <v>1.25</v>
      </c>
      <c r="D534" s="39">
        <v>1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>
        <v>44734</v>
      </c>
    </row>
    <row r="535" spans="1:11" x14ac:dyDescent="0.25">
      <c r="A535" s="40"/>
      <c r="B535" s="20" t="s">
        <v>423</v>
      </c>
      <c r="C535" s="13"/>
      <c r="D535" s="39">
        <v>1.5150000000000001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49"/>
    </row>
    <row r="536" spans="1:11" x14ac:dyDescent="0.25">
      <c r="A536" s="40">
        <v>44743</v>
      </c>
      <c r="B536" s="20" t="s">
        <v>416</v>
      </c>
      <c r="C536" s="13">
        <v>1.25</v>
      </c>
      <c r="D536" s="39">
        <v>3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422</v>
      </c>
    </row>
    <row r="537" spans="1:11" x14ac:dyDescent="0.25">
      <c r="A537" s="40">
        <v>44774</v>
      </c>
      <c r="B537" s="20" t="s">
        <v>419</v>
      </c>
      <c r="C537" s="13">
        <v>1.25</v>
      </c>
      <c r="D537" s="39">
        <v>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>
        <v>44797</v>
      </c>
    </row>
    <row r="538" spans="1:11" x14ac:dyDescent="0.25">
      <c r="A538" s="40">
        <v>44805</v>
      </c>
      <c r="B538" s="20" t="s">
        <v>419</v>
      </c>
      <c r="C538" s="13">
        <v>1.25</v>
      </c>
      <c r="D538" s="39">
        <v>1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>
        <v>44814</v>
      </c>
    </row>
    <row r="539" spans="1:11" x14ac:dyDescent="0.25">
      <c r="A539" s="40"/>
      <c r="B539" s="20" t="s">
        <v>421</v>
      </c>
      <c r="C539" s="13"/>
      <c r="D539" s="39">
        <v>3.169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/>
    </row>
    <row r="540" spans="1:11" x14ac:dyDescent="0.25">
      <c r="A540" s="40">
        <v>44835</v>
      </c>
      <c r="B540" s="20" t="s">
        <v>57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9">
        <v>44840</v>
      </c>
    </row>
    <row r="541" spans="1:11" x14ac:dyDescent="0.25">
      <c r="A541" s="40"/>
      <c r="B541" s="20" t="s">
        <v>57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9">
        <v>44854</v>
      </c>
    </row>
    <row r="542" spans="1:11" x14ac:dyDescent="0.25">
      <c r="A542" s="40"/>
      <c r="B542" s="20" t="s">
        <v>419</v>
      </c>
      <c r="C542" s="13"/>
      <c r="D542" s="39">
        <v>1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49">
        <v>44841</v>
      </c>
    </row>
    <row r="543" spans="1:11" x14ac:dyDescent="0.25">
      <c r="A543" s="40"/>
      <c r="B543" s="20" t="s">
        <v>420</v>
      </c>
      <c r="C543" s="13"/>
      <c r="D543" s="39">
        <v>0.78100000000000003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/>
    </row>
    <row r="544" spans="1:11" x14ac:dyDescent="0.25">
      <c r="A544" s="40">
        <v>44866</v>
      </c>
      <c r="B544" s="20" t="s">
        <v>71</v>
      </c>
      <c r="C544" s="13">
        <v>1.25</v>
      </c>
      <c r="D544" s="39">
        <v>2</v>
      </c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 t="s">
        <v>72</v>
      </c>
    </row>
    <row r="545" spans="1:11" x14ac:dyDescent="0.25">
      <c r="A545" s="40"/>
      <c r="B545" s="20" t="s">
        <v>57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>
        <v>44880</v>
      </c>
    </row>
    <row r="546" spans="1:11" x14ac:dyDescent="0.25">
      <c r="A546" s="40"/>
      <c r="B546" s="20" t="s">
        <v>416</v>
      </c>
      <c r="C546" s="13"/>
      <c r="D546" s="39">
        <v>3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9" t="s">
        <v>417</v>
      </c>
    </row>
    <row r="547" spans="1:11" x14ac:dyDescent="0.25">
      <c r="A547" s="40"/>
      <c r="B547" s="20" t="s">
        <v>418</v>
      </c>
      <c r="C547" s="13"/>
      <c r="D547" s="39">
        <v>0.82499999999999996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49"/>
    </row>
    <row r="548" spans="1:11" x14ac:dyDescent="0.25">
      <c r="A548" s="40">
        <v>44896</v>
      </c>
      <c r="B548" s="20" t="s">
        <v>73</v>
      </c>
      <c r="C548" s="13">
        <v>1.25</v>
      </c>
      <c r="D548" s="39">
        <v>3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 t="s">
        <v>74</v>
      </c>
    </row>
    <row r="549" spans="1:11" x14ac:dyDescent="0.25">
      <c r="A549" s="40"/>
      <c r="B549" s="20" t="s">
        <v>413</v>
      </c>
      <c r="C549" s="13"/>
      <c r="D549" s="39">
        <v>4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414</v>
      </c>
    </row>
    <row r="550" spans="1:11" x14ac:dyDescent="0.25">
      <c r="A550" s="40"/>
      <c r="B550" s="20" t="s">
        <v>415</v>
      </c>
      <c r="C550" s="13"/>
      <c r="D550" s="39">
        <v>1.06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8" t="s">
        <v>75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44927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44958</v>
      </c>
      <c r="B553" s="20" t="s">
        <v>76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77</v>
      </c>
    </row>
    <row r="554" spans="1:11" x14ac:dyDescent="0.25">
      <c r="A554" s="40">
        <v>44986</v>
      </c>
      <c r="B554" s="20" t="s">
        <v>57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408</v>
      </c>
    </row>
    <row r="555" spans="1:11" x14ac:dyDescent="0.25">
      <c r="A555" s="40">
        <v>45017</v>
      </c>
      <c r="B555" s="20" t="s">
        <v>409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49">
        <v>45043</v>
      </c>
    </row>
    <row r="556" spans="1:11" x14ac:dyDescent="0.25">
      <c r="A556" s="40">
        <v>45047</v>
      </c>
      <c r="B556" s="20" t="s">
        <v>218</v>
      </c>
      <c r="C556" s="13">
        <v>1.25</v>
      </c>
      <c r="D556" s="39">
        <v>3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 t="s">
        <v>410</v>
      </c>
    </row>
    <row r="557" spans="1:11" x14ac:dyDescent="0.25">
      <c r="A557" s="40">
        <v>45078</v>
      </c>
      <c r="B557" s="20" t="s">
        <v>101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2</v>
      </c>
      <c r="I557" s="9"/>
      <c r="J557" s="11"/>
      <c r="K557" s="20" t="s">
        <v>411</v>
      </c>
    </row>
    <row r="558" spans="1:11" x14ac:dyDescent="0.25">
      <c r="A558" s="40">
        <v>45108</v>
      </c>
      <c r="B558" s="20" t="s">
        <v>118</v>
      </c>
      <c r="C558" s="13"/>
      <c r="D558" s="39">
        <v>2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 t="s">
        <v>412</v>
      </c>
    </row>
    <row r="559" spans="1:11" x14ac:dyDescent="0.25">
      <c r="A559" s="40">
        <v>45139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45170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45200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45231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45261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45292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45323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45352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45383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45413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45444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45474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45505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45536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45566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45597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45627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45658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45689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45717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45748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45778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45809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45839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45870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45901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45931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45962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45992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46023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46054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46082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46113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46143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46174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46204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46235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46266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46296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46327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46357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1"/>
      <c r="B605" s="15"/>
      <c r="C605" s="42"/>
      <c r="D605" s="43"/>
      <c r="E605" s="9"/>
      <c r="F605" s="15"/>
      <c r="G605" s="42" t="str">
        <f>IF(ISBLANK(Table1[[#This Row],[EARNED]]),"",Table1[[#This Row],[EARNED]])</f>
        <v/>
      </c>
      <c r="H605" s="43"/>
      <c r="I605" s="9"/>
      <c r="J605" s="12"/>
      <c r="K60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81.95</v>
      </c>
      <c r="B3" s="11">
        <v>105.25</v>
      </c>
      <c r="D3" s="11">
        <v>1</v>
      </c>
      <c r="E3" s="11">
        <v>4</v>
      </c>
      <c r="F3" s="11">
        <v>7</v>
      </c>
      <c r="G3" s="45">
        <f>SUMIFS(F7:F14,E7:E14,E3)+SUMIFS(D7:D66,C7:C66,F3)+D3</f>
        <v>1.5150000000000001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2023-03-20T03:18:52Z</cp:lastPrinted>
  <dcterms:created xsi:type="dcterms:W3CDTF">2022-10-17T03:06:03Z</dcterms:created>
  <dcterms:modified xsi:type="dcterms:W3CDTF">2023-08-01T07:13:54Z</dcterms:modified>
</cp:coreProperties>
</file>