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7" i="1" l="1"/>
  <c r="G506" i="1"/>
  <c r="G509" i="1" l="1"/>
  <c r="G512" i="1" l="1"/>
  <c r="G514" i="1" l="1"/>
  <c r="G516" i="1" l="1"/>
  <c r="G519" i="1" l="1"/>
  <c r="G523" i="1" l="1"/>
  <c r="G522" i="1"/>
  <c r="G537" i="1" l="1"/>
  <c r="G536" i="1" l="1"/>
  <c r="G533" i="1" l="1"/>
  <c r="G532" i="1" l="1"/>
  <c r="G558" i="1" l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8" i="1"/>
  <c r="G510" i="1"/>
  <c r="G511" i="1"/>
  <c r="G513" i="1"/>
  <c r="G515" i="1"/>
  <c r="G517" i="1"/>
  <c r="G518" i="1"/>
  <c r="G520" i="1"/>
  <c r="G521" i="1"/>
  <c r="G524" i="1"/>
  <c r="G525" i="1"/>
  <c r="G526" i="1"/>
  <c r="G527" i="1"/>
  <c r="G528" i="1"/>
  <c r="G529" i="1"/>
  <c r="G530" i="1"/>
  <c r="G531" i="1"/>
  <c r="G534" i="1"/>
  <c r="G535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9" i="1"/>
  <c r="G10" i="1"/>
  <c r="G11" i="1"/>
  <c r="G3" i="3"/>
  <c r="A421" i="1"/>
  <c r="A422" i="1" s="1"/>
  <c r="A423" i="1" s="1"/>
  <c r="A425" i="1" s="1"/>
  <c r="A426" i="1" s="1"/>
  <c r="A427" i="1" s="1"/>
  <c r="A428" i="1" s="1"/>
  <c r="A429" i="1" s="1"/>
  <c r="A433" i="1" s="1"/>
  <c r="A434" i="1" s="1"/>
  <c r="A435" i="1" s="1"/>
  <c r="A401" i="1"/>
  <c r="A402" i="1" s="1"/>
  <c r="A404" i="1" s="1"/>
  <c r="A405" i="1" s="1"/>
  <c r="A407" i="1" s="1"/>
  <c r="A408" i="1" s="1"/>
  <c r="A411" i="1" s="1"/>
  <c r="A374" i="1"/>
  <c r="A375" i="1" s="1"/>
  <c r="A377" i="1" s="1"/>
  <c r="A379" i="1" s="1"/>
  <c r="A383" i="1" s="1"/>
  <c r="A385" i="1" s="1"/>
  <c r="A388" i="1" s="1"/>
  <c r="A390" i="1" s="1"/>
  <c r="A392" i="1" s="1"/>
  <c r="A394" i="1" s="1"/>
  <c r="A397" i="1" s="1"/>
  <c r="A352" i="1"/>
  <c r="A353" i="1" s="1"/>
  <c r="A354" i="1" s="1"/>
  <c r="A355" i="1" s="1"/>
  <c r="A357" i="1" s="1"/>
  <c r="A359" i="1" s="1"/>
  <c r="A362" i="1" s="1"/>
  <c r="A364" i="1" s="1"/>
  <c r="A367" i="1" s="1"/>
  <c r="A369" i="1" s="1"/>
  <c r="A370" i="1" s="1"/>
  <c r="A325" i="1"/>
  <c r="A328" i="1" s="1"/>
  <c r="A331" i="1" s="1"/>
  <c r="A333" i="1" s="1"/>
  <c r="A334" i="1" s="1"/>
  <c r="A338" i="1" s="1"/>
  <c r="A339" i="1" s="1"/>
  <c r="A342" i="1" s="1"/>
  <c r="A344" i="1" s="1"/>
  <c r="A347" i="1" s="1"/>
  <c r="A348" i="1" s="1"/>
  <c r="A294" i="1"/>
  <c r="A297" i="1" s="1"/>
  <c r="A300" i="1" s="1"/>
  <c r="A303" i="1" s="1"/>
  <c r="A306" i="1" s="1"/>
  <c r="A308" i="1" s="1"/>
  <c r="A312" i="1" s="1"/>
  <c r="A313" i="1" s="1"/>
  <c r="A316" i="1" s="1"/>
  <c r="A319" i="1" s="1"/>
  <c r="A320" i="1" s="1"/>
  <c r="A266" i="1"/>
  <c r="A268" i="1" s="1"/>
  <c r="A271" i="1" s="1"/>
  <c r="A272" i="1" s="1"/>
  <c r="A276" i="1" s="1"/>
  <c r="A280" i="1" s="1"/>
  <c r="A283" i="1" s="1"/>
  <c r="A284" i="1" s="1"/>
  <c r="A285" i="1" s="1"/>
  <c r="A288" i="1" s="1"/>
  <c r="A289" i="1" s="1"/>
  <c r="A229" i="1"/>
  <c r="A231" i="1" s="1"/>
  <c r="A235" i="1" s="1"/>
  <c r="A238" i="1" s="1"/>
  <c r="A240" i="1" s="1"/>
  <c r="A243" i="1" s="1"/>
  <c r="A248" i="1" s="1"/>
  <c r="A251" i="1" s="1"/>
  <c r="A254" i="1" s="1"/>
  <c r="A258" i="1" s="1"/>
  <c r="A260" i="1" s="1"/>
  <c r="A195" i="1"/>
  <c r="A198" i="1" s="1"/>
  <c r="A203" i="1" s="1"/>
  <c r="A205" i="1" s="1"/>
  <c r="A208" i="1" s="1"/>
  <c r="A211" i="1" s="1"/>
  <c r="A214" i="1" s="1"/>
  <c r="A217" i="1" s="1"/>
  <c r="A219" i="1" s="1"/>
  <c r="A223" i="1" s="1"/>
  <c r="A226" i="1" s="1"/>
  <c r="A168" i="1"/>
  <c r="A169" i="1" s="1"/>
  <c r="A170" i="1" s="1"/>
  <c r="A171" i="1" s="1"/>
  <c r="A175" i="1" s="1"/>
  <c r="A177" i="1" s="1"/>
  <c r="A180" i="1" s="1"/>
  <c r="A182" i="1" s="1"/>
  <c r="A184" i="1" s="1"/>
  <c r="A187" i="1" s="1"/>
  <c r="A191" i="1" s="1"/>
  <c r="A146" i="1"/>
  <c r="A147" i="1" s="1"/>
  <c r="A148" i="1" s="1"/>
  <c r="A150" i="1" s="1"/>
  <c r="A153" i="1" s="1"/>
  <c r="A154" i="1" s="1"/>
  <c r="A156" i="1" s="1"/>
  <c r="A158" i="1" s="1"/>
  <c r="A159" i="1" s="1"/>
  <c r="A160" i="1" s="1"/>
  <c r="A165" i="1" s="1"/>
  <c r="A125" i="1"/>
  <c r="A126" i="1" s="1"/>
  <c r="A127" i="1" s="1"/>
  <c r="A128" i="1" s="1"/>
  <c r="A130" i="1" s="1"/>
  <c r="A131" i="1" s="1"/>
  <c r="A134" i="1" s="1"/>
  <c r="A138" i="1" s="1"/>
  <c r="A140" i="1" s="1"/>
  <c r="A141" i="1" s="1"/>
  <c r="A142" i="1" s="1"/>
  <c r="A102" i="1"/>
  <c r="A103" i="1" s="1"/>
  <c r="A107" i="1" s="1"/>
  <c r="A111" i="1" s="1"/>
  <c r="A112" i="1" s="1"/>
  <c r="A113" i="1" s="1"/>
  <c r="A116" i="1" s="1"/>
  <c r="A117" i="1" s="1"/>
  <c r="A118" i="1" s="1"/>
  <c r="A119" i="1" s="1"/>
  <c r="A120" i="1" s="1"/>
  <c r="A79" i="1"/>
  <c r="A81" i="1" s="1"/>
  <c r="A83" i="1" s="1"/>
  <c r="A85" i="1" s="1"/>
  <c r="A87" i="1" s="1"/>
  <c r="A88" i="1" s="1"/>
  <c r="A89" i="1" s="1"/>
  <c r="A91" i="1" s="1"/>
  <c r="A92" i="1" s="1"/>
  <c r="A94" i="1" s="1"/>
  <c r="A95" i="1" s="1"/>
  <c r="A60" i="1"/>
  <c r="A61" i="1" s="1"/>
  <c r="A62" i="1" s="1"/>
  <c r="A63" i="1" s="1"/>
  <c r="A64" i="1" s="1"/>
  <c r="A65" i="1" s="1"/>
  <c r="A66" i="1" s="1"/>
  <c r="A67" i="1" s="1"/>
  <c r="A69" i="1" s="1"/>
  <c r="A72" i="1" s="1"/>
  <c r="A76" i="1" s="1"/>
  <c r="A40" i="1"/>
  <c r="A41" i="1" s="1"/>
  <c r="A44" i="1" s="1"/>
  <c r="A45" i="1" s="1"/>
  <c r="A46" i="1" s="1"/>
  <c r="A47" i="1" s="1"/>
  <c r="A48" i="1" s="1"/>
  <c r="A50" i="1" s="1"/>
  <c r="A51" i="1" s="1"/>
  <c r="A52" i="1" s="1"/>
  <c r="A54" i="1" s="1"/>
  <c r="A23" i="1"/>
  <c r="A24" i="1" s="1"/>
  <c r="A26" i="1" s="1"/>
  <c r="A27" i="1" s="1"/>
  <c r="A28" i="1" s="1"/>
  <c r="A30" i="1" s="1"/>
  <c r="A31" i="1" s="1"/>
  <c r="A32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412" i="1" l="1"/>
  <c r="A414" i="1" s="1"/>
  <c r="A415" i="1" s="1"/>
  <c r="A416" i="1" s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<sst xmlns="http://schemas.openxmlformats.org/spreadsheetml/2006/main" count="633" uniqueCount="388">
  <si>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</si>
  <si>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</si>
  <si>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</si>
  <si>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</si>
  <si>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</si>
  <si>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</si>
  <si>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</si>
  <si>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</si>
  <si>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</si>
  <si>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</si>
  <si>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</si>
  <si>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</si>
  <si>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</si>
  <si>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</si>
  <si>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</si>
  <si>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</si>
  <si>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</si>
  <si>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</si>
  <si>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</si>
  <si>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</si>
  <si>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</si>
  <si>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</si>
  <si>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</si>
  <si>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</si>
  <si>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</si>
  <si>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</si>
  <si>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</si>
  <si>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</si>
  <si>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</si>
  <si>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</si>
  <si>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</si>
  <si>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</si>
  <si>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</si>
  <si>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</si>
  <si>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</si>
  <si>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</si>
  <si>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</si>
  <si>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</si>
  <si>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</si>
  <si>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</si>
  <si>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</si>
  <si>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</si>
  <si>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U.W.I</t>
  </si>
  <si>
    <t>PERMANENT</t>
  </si>
  <si>
    <t>CTO</t>
  </si>
  <si>
    <t>5 - Single (including living common law)</t>
  </si>
  <si>
    <r>
      <rPr>
        <b/>
        <sz val="11"/>
        <color theme="1"/>
        <rFont val="Calibri"/>
        <family val="2"/>
        <scheme val="minor"/>
      </rPr>
      <t>2018</t>
    </r>
  </si>
  <si>
    <t>SL(1-0-00)</t>
  </si>
  <si>
    <t>4/13/2018</t>
  </si>
  <si>
    <t>SP(3-0-00)</t>
  </si>
  <si>
    <t>7/19/20/23/2018</t>
  </si>
  <si>
    <t>SL(5-0-00)</t>
  </si>
  <si>
    <t>9/10-14/2018</t>
  </si>
  <si>
    <t>9/17-21/2108</t>
  </si>
  <si>
    <t>SL(3-0-00)</t>
  </si>
  <si>
    <t>10/23-25/2018</t>
  </si>
  <si>
    <t>12/26/2018</t>
  </si>
  <si>
    <t>12/20/2018</t>
  </si>
  <si>
    <t>11/27/2018</t>
  </si>
  <si>
    <t>2019</t>
  </si>
  <si>
    <t>8/15/2019</t>
  </si>
  <si>
    <t>8/30/2019</t>
  </si>
  <si>
    <t>10/15/2019</t>
  </si>
  <si>
    <t>10/23-25/2019</t>
  </si>
  <si>
    <t>11/11-15/2019</t>
  </si>
  <si>
    <t>12/16/2019</t>
  </si>
  <si>
    <t>2020</t>
  </si>
  <si>
    <t>SP(1-0-00)</t>
  </si>
  <si>
    <t>CL(5-0-00)</t>
  </si>
  <si>
    <t>DOMESTIC 2/6/2020</t>
  </si>
  <si>
    <t>CALAMITY2/4/11/13/14/2020</t>
  </si>
  <si>
    <t>SL(4-0-000</t>
  </si>
  <si>
    <t>9/14/2020</t>
  </si>
  <si>
    <t>FL(5-0-00)</t>
  </si>
  <si>
    <t>2021</t>
  </si>
  <si>
    <t>SL(4-0-00)</t>
  </si>
  <si>
    <t>QL(1-0-00)</t>
  </si>
  <si>
    <t>8/20/24/26/91/2021</t>
  </si>
  <si>
    <t>9/2-29/2021</t>
  </si>
  <si>
    <t>2022</t>
  </si>
  <si>
    <t>SL(2-0-00)</t>
  </si>
  <si>
    <t>7/19/2022</t>
  </si>
  <si>
    <t>5/31/2022</t>
  </si>
  <si>
    <t>6/16/17/2022</t>
  </si>
  <si>
    <t>8/30/2022</t>
  </si>
  <si>
    <t>9/12-13/2022</t>
  </si>
  <si>
    <t>8/4,5/2022</t>
  </si>
  <si>
    <t>FL(2-0-0)</t>
  </si>
  <si>
    <t>12/7,9/2022</t>
  </si>
  <si>
    <t>2023</t>
  </si>
  <si>
    <t>2/9, 16/2023</t>
  </si>
  <si>
    <t>2000</t>
  </si>
  <si>
    <t>UT (0-0-22)</t>
  </si>
  <si>
    <t>UT (0-0-42)</t>
  </si>
  <si>
    <t>UT (1-2-51)</t>
  </si>
  <si>
    <t>2001</t>
  </si>
  <si>
    <t>UT (0-0-21)</t>
  </si>
  <si>
    <t>UT (0-4-0)</t>
  </si>
  <si>
    <t>FL (5-0-0)</t>
  </si>
  <si>
    <t>UT (0-0-48)</t>
  </si>
  <si>
    <t>UT (0-0-55)</t>
  </si>
  <si>
    <t>UT (0-1-45)</t>
  </si>
  <si>
    <t>SL (2-0-0)</t>
  </si>
  <si>
    <t>6/5,6</t>
  </si>
  <si>
    <t>UT (0-0-51)</t>
  </si>
  <si>
    <t>UT (0-1-22)</t>
  </si>
  <si>
    <t>UT (0-0-36)</t>
  </si>
  <si>
    <t>UT (0-1-30)</t>
  </si>
  <si>
    <t>UT (0-1-33)</t>
  </si>
  <si>
    <t>VL (2-0-0)</t>
  </si>
  <si>
    <t>12/4,5</t>
  </si>
  <si>
    <t>12/12,13</t>
  </si>
  <si>
    <t>UT (0-0-54)</t>
  </si>
  <si>
    <t>2002</t>
  </si>
  <si>
    <t>UT (0-2-52)</t>
  </si>
  <si>
    <t>UT (0-1-53)</t>
  </si>
  <si>
    <t>SL (1-0-0)</t>
  </si>
  <si>
    <t>SP (1-0-0)</t>
  </si>
  <si>
    <t>GRAD. 4/5</t>
  </si>
  <si>
    <t>VL (1-0-0)</t>
  </si>
  <si>
    <t>11/11,12</t>
  </si>
  <si>
    <t>12/16,19</t>
  </si>
  <si>
    <t>12/26,27</t>
  </si>
  <si>
    <t>2003</t>
  </si>
  <si>
    <t>1/2,3</t>
  </si>
  <si>
    <t>SL (3-0-0)</t>
  </si>
  <si>
    <t>6/19,20,24</t>
  </si>
  <si>
    <t>2004</t>
  </si>
  <si>
    <t>2005</t>
  </si>
  <si>
    <t>2006</t>
  </si>
  <si>
    <t>2007</t>
  </si>
  <si>
    <t>2008</t>
  </si>
  <si>
    <t>2009</t>
  </si>
  <si>
    <t>2010</t>
  </si>
  <si>
    <t>UT (0-0-46)</t>
  </si>
  <si>
    <t>UT (0-1-31)</t>
  </si>
  <si>
    <t>UT (0-5-1)</t>
  </si>
  <si>
    <t>11/3,4,5</t>
  </si>
  <si>
    <t>12/1,2</t>
  </si>
  <si>
    <t>UT (0-1-49)</t>
  </si>
  <si>
    <t>B-DAY 12/30</t>
  </si>
  <si>
    <t>UT (0-2-48)</t>
  </si>
  <si>
    <t>UT (0-5-47)</t>
  </si>
  <si>
    <t>UT (0-3-37)</t>
  </si>
  <si>
    <t>UT (0-7-36)</t>
  </si>
  <si>
    <t>UT (0-1-34)</t>
  </si>
  <si>
    <t>UT (0-5-40)</t>
  </si>
  <si>
    <t>UT (0-2-7)</t>
  </si>
  <si>
    <t>UT (0-4-4)</t>
  </si>
  <si>
    <t>UT (0-3-49)</t>
  </si>
  <si>
    <t>10/11,12</t>
  </si>
  <si>
    <t>UT (0-1-23)</t>
  </si>
  <si>
    <t>FL (3-0-0)</t>
  </si>
  <si>
    <t>FL (4-0-0)</t>
  </si>
  <si>
    <t>12/27,28,29,31</t>
  </si>
  <si>
    <t>B-DAY 12/31</t>
  </si>
  <si>
    <t>UT (0-1-51)</t>
  </si>
  <si>
    <t>UT (0-5-30)</t>
  </si>
  <si>
    <t>UT (0-1-12)</t>
  </si>
  <si>
    <t>3/29,30</t>
  </si>
  <si>
    <t>GRAD. 4/14</t>
  </si>
  <si>
    <t>FL (2-0-0)</t>
  </si>
  <si>
    <t>4/28,29</t>
  </si>
  <si>
    <t>MOURNING 5/19</t>
  </si>
  <si>
    <t>UT (1-1-59)</t>
  </si>
  <si>
    <t>UT (1-4-59)</t>
  </si>
  <si>
    <t>UT (1-4-34)</t>
  </si>
  <si>
    <t>7/6,7</t>
  </si>
  <si>
    <t>7/28,29</t>
  </si>
  <si>
    <t>UT (0-0-38)</t>
  </si>
  <si>
    <t>UT (0-1-19)</t>
  </si>
  <si>
    <t>UT (0-1-18)</t>
  </si>
  <si>
    <t>UT (0-1-24)</t>
  </si>
  <si>
    <t>UT (0-0-44)</t>
  </si>
  <si>
    <t>UT (0-2-27)</t>
  </si>
  <si>
    <t>12/7,8,9</t>
  </si>
  <si>
    <t>UT (1-7-0)</t>
  </si>
  <si>
    <t>UT (1-4-9)</t>
  </si>
  <si>
    <t>UT (0-4-15)</t>
  </si>
  <si>
    <t>UT (0-2-9)</t>
  </si>
  <si>
    <t>UT (0-2-29)</t>
  </si>
  <si>
    <t>UT (1-1-43)</t>
  </si>
  <si>
    <t>7/24,27</t>
  </si>
  <si>
    <t>UT (0-2-34)</t>
  </si>
  <si>
    <t>8/28,29</t>
  </si>
  <si>
    <t>UT (0-2-32)</t>
  </si>
  <si>
    <t>UT (0-2-6)</t>
  </si>
  <si>
    <t>UT (0-2-18)</t>
  </si>
  <si>
    <t>UT (0-4-22)</t>
  </si>
  <si>
    <t>DEC. 18-22</t>
  </si>
  <si>
    <t>UT (0-3-39)</t>
  </si>
  <si>
    <t>UT (0-3-51)</t>
  </si>
  <si>
    <t>UT (1-1-3)</t>
  </si>
  <si>
    <t>UT (1-0-8)</t>
  </si>
  <si>
    <t>UT (0-2-13)</t>
  </si>
  <si>
    <t>UT (1-1-35)</t>
  </si>
  <si>
    <t>7/4,5,6</t>
  </si>
  <si>
    <t>UT (1-1-37)</t>
  </si>
  <si>
    <t>8/23,24</t>
  </si>
  <si>
    <t>UT (1-3-5)</t>
  </si>
  <si>
    <t>UT (0-5-37)</t>
  </si>
  <si>
    <t>SP (2-0-0)</t>
  </si>
  <si>
    <t>UT (1-3-41)</t>
  </si>
  <si>
    <t>NOV. 19-21</t>
  </si>
  <si>
    <t>12/3,4</t>
  </si>
  <si>
    <t>FILIAL 12/17,18</t>
  </si>
  <si>
    <t>B-DAY 12/28</t>
  </si>
  <si>
    <t>UT (1-0-3)</t>
  </si>
  <si>
    <t>UT (2-0-35)</t>
  </si>
  <si>
    <t>UT (0-2-31)</t>
  </si>
  <si>
    <t>UT (0-6-18)</t>
  </si>
  <si>
    <t>UT (3-0-52)</t>
  </si>
  <si>
    <t>UT (1-2-48)</t>
  </si>
  <si>
    <t>5/12,13</t>
  </si>
  <si>
    <t>5/19,20</t>
  </si>
  <si>
    <t>UT  (0-4-19)</t>
  </si>
  <si>
    <t>UT (1-3-26)</t>
  </si>
  <si>
    <t>UT (0-3-56)</t>
  </si>
  <si>
    <t>UT  (1-3-02)</t>
  </si>
  <si>
    <t>10/6,7</t>
  </si>
  <si>
    <t>UT (1-5-51)</t>
  </si>
  <si>
    <t>UT (3-3-59)</t>
  </si>
  <si>
    <t>UT (1-2-8)</t>
  </si>
  <si>
    <t>11/20,21</t>
  </si>
  <si>
    <t>NOV. 26-28</t>
  </si>
  <si>
    <t>FILIAL 11/19</t>
  </si>
  <si>
    <t>2011</t>
  </si>
  <si>
    <t>2012</t>
  </si>
  <si>
    <t>2013</t>
  </si>
  <si>
    <t>UT (1-0-19)</t>
  </si>
  <si>
    <t>UT (1-5-42)</t>
  </si>
  <si>
    <t>FL (1-0-0)</t>
  </si>
  <si>
    <t>UT (1-3-35)</t>
  </si>
  <si>
    <t>UT (1-2-22)</t>
  </si>
  <si>
    <t>UT (0-1-32)</t>
  </si>
  <si>
    <t>UT (1-6-4)</t>
  </si>
  <si>
    <t>JUL. 20-24</t>
  </si>
  <si>
    <t>7/17,27,28</t>
  </si>
  <si>
    <t>UT (0-1-47)</t>
  </si>
  <si>
    <t>UT (0-3-27)</t>
  </si>
  <si>
    <t>UT (0-2-47)</t>
  </si>
  <si>
    <t>UT (0-2-57)</t>
  </si>
  <si>
    <t>B-DAY 12/19</t>
  </si>
  <si>
    <t>UT (1-6-8)</t>
  </si>
  <si>
    <t>UT (1-0-20)</t>
  </si>
  <si>
    <t>UT (1-0-43)</t>
  </si>
  <si>
    <t>UT (0-4-8)</t>
  </si>
  <si>
    <t>UT (0-1-41)</t>
  </si>
  <si>
    <t>UT (1-7-40)</t>
  </si>
  <si>
    <t>SL (5-0-0)</t>
  </si>
  <si>
    <t>6/8-11,15</t>
  </si>
  <si>
    <t>JUN. 16-23</t>
  </si>
  <si>
    <t>UT (1-2-43)</t>
  </si>
  <si>
    <t>ANNIV. 7/23</t>
  </si>
  <si>
    <t>UT (1-0-0)</t>
  </si>
  <si>
    <t>UT (1-0-11)</t>
  </si>
  <si>
    <t>UT (0-1-42)</t>
  </si>
  <si>
    <t>9/24,27</t>
  </si>
  <si>
    <t>UT (0-2-8)</t>
  </si>
  <si>
    <t>10/28,29</t>
  </si>
  <si>
    <t>11/2,3,9</t>
  </si>
  <si>
    <t>12/8,17,21</t>
  </si>
  <si>
    <t>UT (2-2-11)</t>
  </si>
  <si>
    <t>UT (0-3-3)</t>
  </si>
  <si>
    <t>DOMESTIC 2/9</t>
  </si>
  <si>
    <t>UT (2-2-36)</t>
  </si>
  <si>
    <t>UT (1-3-59)</t>
  </si>
  <si>
    <t>UT (0-2-49)</t>
  </si>
  <si>
    <t>UT (0-2-35)</t>
  </si>
  <si>
    <t>5/13,16</t>
  </si>
  <si>
    <t>ML (60-0-0)</t>
  </si>
  <si>
    <t>ML 7/19-9/17</t>
  </si>
  <si>
    <t>UT (0-2-37)</t>
  </si>
  <si>
    <t>FL (10-0-0)</t>
  </si>
  <si>
    <t>SEPT. 19-30</t>
  </si>
  <si>
    <t>10/24,25</t>
  </si>
  <si>
    <t>UT (0-7-22)</t>
  </si>
  <si>
    <t>UT (0-6-54)</t>
  </si>
  <si>
    <t>UT (0-7-14)</t>
  </si>
  <si>
    <t>DOMESTIC 12/19,20</t>
  </si>
  <si>
    <t>UT (1-4-46)</t>
  </si>
  <si>
    <t>2/15,16</t>
  </si>
  <si>
    <t>UT (0-6-38)</t>
  </si>
  <si>
    <t>3/20,21</t>
  </si>
  <si>
    <t>UT (1-3-24)</t>
  </si>
  <si>
    <t>4/17,18</t>
  </si>
  <si>
    <t>4/23,24</t>
  </si>
  <si>
    <t>UT (0-7-57)</t>
  </si>
  <si>
    <t>UT (0-7-29)</t>
  </si>
  <si>
    <t>UT (0-6-46)</t>
  </si>
  <si>
    <t>JUL. 17-20</t>
  </si>
  <si>
    <t>UT (0-2-2)</t>
  </si>
  <si>
    <t>VL (4-0-0)</t>
  </si>
  <si>
    <t>UT (0-6-10)</t>
  </si>
  <si>
    <t>8/29,30,31</t>
  </si>
  <si>
    <t>SEPT. 3-6</t>
  </si>
  <si>
    <t>10/23,24,25</t>
  </si>
  <si>
    <t>UT (0-2-21)</t>
  </si>
  <si>
    <t>UT (1-3-11)</t>
  </si>
  <si>
    <t>VL (7-0-0)</t>
  </si>
  <si>
    <t>UT (0-3-19)</t>
  </si>
  <si>
    <t>MOURNING 12/10,11</t>
  </si>
  <si>
    <t>12/7,12-14, 19</t>
  </si>
  <si>
    <t>UT (0-5-36)</t>
  </si>
  <si>
    <t>UT (0-5-7)</t>
  </si>
  <si>
    <t>UT (1-0-1)</t>
  </si>
  <si>
    <t>UT (0-2-51)</t>
  </si>
  <si>
    <t>4/26,29</t>
  </si>
  <si>
    <t>UT (2-3-36)</t>
  </si>
  <si>
    <t>UT (0-7-32)</t>
  </si>
  <si>
    <t>PARENTAL 7/19</t>
  </si>
  <si>
    <t>UT (0-2-41)</t>
  </si>
  <si>
    <t>UT (2-2-15)</t>
  </si>
  <si>
    <t>UT (1-4-55)</t>
  </si>
  <si>
    <t>UT (2-2-9)</t>
  </si>
  <si>
    <t>UT (1-6-54)</t>
  </si>
  <si>
    <t>UT (2-3-19)</t>
  </si>
  <si>
    <t>2014</t>
  </si>
  <si>
    <t>2015</t>
  </si>
  <si>
    <t>2016</t>
  </si>
  <si>
    <t>2017</t>
  </si>
  <si>
    <t>UT (0-2-59)</t>
  </si>
  <si>
    <t>UT (1-3-25)</t>
  </si>
  <si>
    <t>UT (1-0-48)</t>
  </si>
  <si>
    <t>UT (0-1-14)</t>
  </si>
  <si>
    <t>UT (1-6-14)</t>
  </si>
  <si>
    <t>6/16,17</t>
  </si>
  <si>
    <t>UT (2-1-45)</t>
  </si>
  <si>
    <t>UT (0-7-59)</t>
  </si>
  <si>
    <t>8/19,22</t>
  </si>
  <si>
    <t>UT (1-4-45)</t>
  </si>
  <si>
    <t>UT (0-5-5)</t>
  </si>
  <si>
    <t>9/15,16</t>
  </si>
  <si>
    <t>UT (2-7-43)</t>
  </si>
  <si>
    <t>OCT. 22-24</t>
  </si>
  <si>
    <t>UT (1-6-36)</t>
  </si>
  <si>
    <t>UT (1-0-44)</t>
  </si>
  <si>
    <t>UT (0-6-11)</t>
  </si>
  <si>
    <t>UT (1-3-36)</t>
  </si>
  <si>
    <t>UT (0-2-40)</t>
  </si>
  <si>
    <t>UT (0-1-57)</t>
  </si>
  <si>
    <t>4/13,29</t>
  </si>
  <si>
    <t>UT (0-6-48)</t>
  </si>
  <si>
    <t>5/25,28</t>
  </si>
  <si>
    <t>6/17,18</t>
  </si>
  <si>
    <t>UT (0-5-45)</t>
  </si>
  <si>
    <t>UT (1-5-54)</t>
  </si>
  <si>
    <t>10/14,22,23</t>
  </si>
  <si>
    <t>UT (0-4-38)</t>
  </si>
  <si>
    <t>11/12,13</t>
  </si>
  <si>
    <t>11/25,26,27, 12/1</t>
  </si>
  <si>
    <t>UT (0-4-33)</t>
  </si>
  <si>
    <t>UT (1-6-59)</t>
  </si>
  <si>
    <t>UT (1-6-3)</t>
  </si>
  <si>
    <t>3/28,29</t>
  </si>
  <si>
    <t>UT (1-0-50)</t>
  </si>
  <si>
    <t>UT (3-0-13))</t>
  </si>
  <si>
    <t>UT (1-6-56)</t>
  </si>
  <si>
    <t>UT (1-5-26)</t>
  </si>
  <si>
    <t>UT (0-3-46)</t>
  </si>
  <si>
    <t>UT (1-7-12)</t>
  </si>
  <si>
    <t>UT (1-4-5)</t>
  </si>
  <si>
    <t>10/7,8</t>
  </si>
  <si>
    <t>UT (1-3-48)</t>
  </si>
  <si>
    <t>UT (1-7-56)</t>
  </si>
  <si>
    <t>4/6,7</t>
  </si>
  <si>
    <t>DOMESTIC 4/15</t>
  </si>
  <si>
    <t>DOMESTIC 7/19</t>
  </si>
  <si>
    <t>VL (3-0-0)</t>
  </si>
  <si>
    <t>9/26,27</t>
  </si>
  <si>
    <t>OCT. 23-25</t>
  </si>
  <si>
    <t>VL(1-0-00)</t>
  </si>
  <si>
    <t>VL(3-0-00)</t>
  </si>
  <si>
    <t>VL(5-0-00)</t>
  </si>
  <si>
    <t>BAYOT, ANISIA PARRA</t>
  </si>
  <si>
    <t>5/18,19/2023</t>
  </si>
  <si>
    <t>SL(1-0-0)</t>
  </si>
  <si>
    <t>SP(1-0-0)</t>
  </si>
  <si>
    <t>VL(1-0-0)</t>
  </si>
  <si>
    <t>UT(0-1-1)</t>
  </si>
  <si>
    <t>UT(0-0-19)</t>
  </si>
  <si>
    <t>10/3,17,24,25/2022</t>
  </si>
  <si>
    <t>A(4-0-0)</t>
  </si>
  <si>
    <t>UT(0-0-14)</t>
  </si>
  <si>
    <t>UT(0-0-26)</t>
  </si>
  <si>
    <t>UT(0-0-52)</t>
  </si>
  <si>
    <t>A(1-0-0)</t>
  </si>
  <si>
    <t>UT(0-2-4)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</si>
</sst>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OJT/NEW%20DONE/New%20folder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2" totalsRowShown="0" headerRowDxfId="14" headerRowBorderDxfId="13" tableBorderDxfId="12" totalsRowBorderDxfId="11">
  <autoFilter ref="A8:K572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72"/>
  <sheetViews>
    <sheetView tabSelected="1" zoomScale="110" zoomScaleNormal="110" workbookViewId="0">
      <pane ySplit="4050" topLeftCell="A499" activePane="bottomLeft"/>
      <selection activeCell="B2" sqref="B2:C2"/>
      <selection pane="bottomLeft" activeCell="E507" sqref="E50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374</v>
      </c>
      <c r="C2" s="54"/>
      <c r="D2" s="21" t="s">
        <v>14</v>
      </c>
      <c r="E2" s="10"/>
      <c r="F2" s="59" t="s">
        <v>45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42</v>
      </c>
      <c r="C3" s="54"/>
      <c r="D3" s="22" t="s">
        <v>13</v>
      </c>
      <c r="F3" s="60">
        <v>36587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62.192000000000121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95.70799999999997</v>
      </c>
      <c r="J9" s="11"/>
      <c r="K9" s="20"/>
    </row>
    <row r="10" spans="1:11" x14ac:dyDescent="0.25">
      <c r="A10" s="49" t="s">
        <v>91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36587</v>
      </c>
      <c r="B11" s="20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25">
      <c r="A12" s="23">
        <v>36617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40">
        <f>EDATE(A12,1)</f>
        <v>36647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0">
        <f t="shared" ref="A14:A20" si="0">EDATE(A13,1)</f>
        <v>36678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40">
        <f t="shared" si="0"/>
        <v>36708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0">
        <f t="shared" si="0"/>
        <v>36739</v>
      </c>
      <c r="B16" s="20" t="s">
        <v>92</v>
      </c>
      <c r="C16" s="13">
        <v>1.25</v>
      </c>
      <c r="D16" s="39">
        <v>4.6000000000000006E-2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0">
        <f t="shared" si="0"/>
        <v>36770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0">
        <f t="shared" si="0"/>
        <v>36800</v>
      </c>
      <c r="B18" s="20" t="s">
        <v>93</v>
      </c>
      <c r="C18" s="13">
        <v>1.25</v>
      </c>
      <c r="D18" s="39">
        <v>8.7000000000000022E-2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40">
        <f>EDATE(A18,1)</f>
        <v>36831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0">
        <f t="shared" si="0"/>
        <v>36861</v>
      </c>
      <c r="B20" s="20" t="s">
        <v>94</v>
      </c>
      <c r="C20" s="13">
        <v>1.25</v>
      </c>
      <c r="D20" s="39">
        <v>1.3559999999999999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49" t="s">
        <v>95</v>
      </c>
      <c r="B21" s="50"/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40">
        <v>36892</v>
      </c>
      <c r="B22" s="20" t="s">
        <v>96</v>
      </c>
      <c r="C22" s="13">
        <v>1.25</v>
      </c>
      <c r="D22" s="39">
        <v>4.4000000000000004E-2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0">
        <f>EDATE(A22,1)</f>
        <v>36923</v>
      </c>
      <c r="B23" s="20" t="s">
        <v>97</v>
      </c>
      <c r="C23" s="13">
        <v>1.25</v>
      </c>
      <c r="D23" s="39">
        <v>0.5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40">
        <f t="shared" ref="A24:A36" si="1">EDATE(A23,1)</f>
        <v>36951</v>
      </c>
      <c r="B24" s="20" t="s">
        <v>98</v>
      </c>
      <c r="C24" s="13">
        <v>1.25</v>
      </c>
      <c r="D24" s="39">
        <v>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40"/>
      <c r="B25" s="20" t="s">
        <v>99</v>
      </c>
      <c r="C25" s="13"/>
      <c r="D25" s="39">
        <v>0.1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40">
        <f>EDATE(A24,1)</f>
        <v>36982</v>
      </c>
      <c r="B26" s="20" t="s">
        <v>100</v>
      </c>
      <c r="C26" s="13">
        <v>1.25</v>
      </c>
      <c r="D26" s="39">
        <v>0.115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40">
        <f t="shared" si="1"/>
        <v>37012</v>
      </c>
      <c r="B27" s="20" t="s">
        <v>101</v>
      </c>
      <c r="C27" s="13">
        <v>1.25</v>
      </c>
      <c r="D27" s="39">
        <v>0.219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40">
        <f t="shared" si="1"/>
        <v>37043</v>
      </c>
      <c r="B28" s="20" t="s">
        <v>102</v>
      </c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>
        <v>2</v>
      </c>
      <c r="I28" s="13"/>
      <c r="J28" s="11"/>
      <c r="K28" s="20" t="s">
        <v>103</v>
      </c>
    </row>
    <row r="29" spans="1:11" x14ac:dyDescent="0.25">
      <c r="A29" s="40"/>
      <c r="B29" s="20" t="s">
        <v>104</v>
      </c>
      <c r="C29" s="13"/>
      <c r="D29" s="39">
        <v>0.10600000000000001</v>
      </c>
      <c r="E29" s="13"/>
      <c r="F29" s="20"/>
      <c r="G29" s="13" t="str">
        <f>IF(ISBLANK(Table1[[#This Row],[EARNED]]),"",Table1[[#This Row],[EARNED]])</f>
        <v/>
      </c>
      <c r="H29" s="39"/>
      <c r="I29" s="13"/>
      <c r="J29" s="11"/>
      <c r="K29" s="20"/>
    </row>
    <row r="30" spans="1:11" x14ac:dyDescent="0.25">
      <c r="A30" s="40">
        <f>EDATE(A28,1)</f>
        <v>37073</v>
      </c>
      <c r="B30" s="20" t="s">
        <v>105</v>
      </c>
      <c r="C30" s="13">
        <v>1.25</v>
      </c>
      <c r="D30" s="39">
        <v>0.17100000000000001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40">
        <f t="shared" si="1"/>
        <v>37104</v>
      </c>
      <c r="B31" s="20" t="s">
        <v>106</v>
      </c>
      <c r="C31" s="13">
        <v>1.25</v>
      </c>
      <c r="D31" s="39">
        <v>7.5000000000000011E-2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40">
        <f t="shared" si="1"/>
        <v>37135</v>
      </c>
      <c r="B32" s="20" t="s">
        <v>107</v>
      </c>
      <c r="C32" s="13">
        <v>1.25</v>
      </c>
      <c r="D32" s="39">
        <v>0.18700000000000003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40">
        <f t="shared" si="1"/>
        <v>37165</v>
      </c>
      <c r="B33" s="20" t="s">
        <v>108</v>
      </c>
      <c r="C33" s="13">
        <v>1.25</v>
      </c>
      <c r="D33" s="39">
        <v>0.19400000000000001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40"/>
      <c r="B34" s="20" t="s">
        <v>109</v>
      </c>
      <c r="C34" s="13"/>
      <c r="D34" s="39">
        <v>2</v>
      </c>
      <c r="E34" s="13"/>
      <c r="F34" s="20"/>
      <c r="G34" s="13" t="str">
        <f>IF(ISBLANK(Table1[[#This Row],[EARNED]]),"",Table1[[#This Row],[EARNED]])</f>
        <v/>
      </c>
      <c r="H34" s="39"/>
      <c r="I34" s="13"/>
      <c r="J34" s="11"/>
      <c r="K34" s="20" t="s">
        <v>110</v>
      </c>
    </row>
    <row r="35" spans="1:11" x14ac:dyDescent="0.25">
      <c r="A35" s="40">
        <f>EDATE(A33,1)</f>
        <v>37196</v>
      </c>
      <c r="B35" s="20" t="s">
        <v>99</v>
      </c>
      <c r="C35" s="13">
        <v>1.25</v>
      </c>
      <c r="D35" s="39">
        <v>0.1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0">
        <f t="shared" si="1"/>
        <v>37226</v>
      </c>
      <c r="B36" s="20" t="s">
        <v>109</v>
      </c>
      <c r="C36" s="13">
        <v>1.25</v>
      </c>
      <c r="D36" s="39">
        <v>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111</v>
      </c>
    </row>
    <row r="37" spans="1:11" x14ac:dyDescent="0.25">
      <c r="A37" s="40"/>
      <c r="B37" s="20" t="s">
        <v>112</v>
      </c>
      <c r="C37" s="13"/>
      <c r="D37" s="39">
        <v>0.11200000000000002</v>
      </c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20"/>
    </row>
    <row r="38" spans="1:11" x14ac:dyDescent="0.25">
      <c r="A38" s="49" t="s">
        <v>113</v>
      </c>
      <c r="B38" s="20"/>
      <c r="C38" s="13"/>
      <c r="D38" s="39"/>
      <c r="E38" s="13"/>
      <c r="F38" s="20"/>
      <c r="G38" s="13" t="str">
        <f>IF(ISBLANK(Table1[[#This Row],[EARNED]]),"",Table1[[#This Row],[EARNED]])</f>
        <v/>
      </c>
      <c r="H38" s="39"/>
      <c r="I38" s="13"/>
      <c r="J38" s="11"/>
      <c r="K38" s="20"/>
    </row>
    <row r="39" spans="1:11" x14ac:dyDescent="0.25">
      <c r="A39" s="40">
        <v>37257</v>
      </c>
      <c r="B39" s="20" t="s">
        <v>114</v>
      </c>
      <c r="C39" s="13">
        <v>1.25</v>
      </c>
      <c r="D39" s="39">
        <v>0.35799999999999998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40">
        <f>EDATE(A39,1)</f>
        <v>37288</v>
      </c>
      <c r="B40" s="20" t="s">
        <v>115</v>
      </c>
      <c r="C40" s="13">
        <v>1.25</v>
      </c>
      <c r="D40" s="39">
        <v>0.23500000000000001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40">
        <f t="shared" ref="A41:A52" si="2">EDATE(A40,1)</f>
        <v>37316</v>
      </c>
      <c r="B41" s="20" t="s">
        <v>116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51">
        <v>44997</v>
      </c>
    </row>
    <row r="42" spans="1:11" x14ac:dyDescent="0.25">
      <c r="A42" s="40"/>
      <c r="B42" s="20" t="s">
        <v>117</v>
      </c>
      <c r="C42" s="13"/>
      <c r="D42" s="39"/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51" t="s">
        <v>118</v>
      </c>
    </row>
    <row r="43" spans="1:11" x14ac:dyDescent="0.25">
      <c r="A43" s="40"/>
      <c r="B43" s="20" t="s">
        <v>116</v>
      </c>
      <c r="C43" s="13"/>
      <c r="D43" s="39"/>
      <c r="E43" s="13"/>
      <c r="F43" s="20"/>
      <c r="G43" s="13" t="str">
        <f>IF(ISBLANK(Table1[[#This Row],[EARNED]]),"",Table1[[#This Row],[EARNED]])</f>
        <v/>
      </c>
      <c r="H43" s="39">
        <v>1</v>
      </c>
      <c r="I43" s="13"/>
      <c r="J43" s="11"/>
      <c r="K43" s="51">
        <v>45012</v>
      </c>
    </row>
    <row r="44" spans="1:11" x14ac:dyDescent="0.25">
      <c r="A44" s="40">
        <f>EDATE(A41,1)</f>
        <v>37347</v>
      </c>
      <c r="B44" s="20" t="s">
        <v>116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52">
        <v>45383</v>
      </c>
    </row>
    <row r="45" spans="1:11" x14ac:dyDescent="0.25">
      <c r="A45" s="40">
        <f t="shared" si="2"/>
        <v>37377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40">
        <f t="shared" si="2"/>
        <v>37408</v>
      </c>
      <c r="B46" s="20" t="s">
        <v>116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52">
        <v>43252</v>
      </c>
    </row>
    <row r="47" spans="1:11" x14ac:dyDescent="0.25">
      <c r="A47" s="40">
        <f t="shared" si="2"/>
        <v>37438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40">
        <f t="shared" si="2"/>
        <v>37469</v>
      </c>
      <c r="B48" s="20" t="s">
        <v>116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1">
        <v>45143</v>
      </c>
    </row>
    <row r="49" spans="1:11" x14ac:dyDescent="0.25">
      <c r="A49" s="40"/>
      <c r="B49" s="20" t="s">
        <v>116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1</v>
      </c>
      <c r="I49" s="13"/>
      <c r="J49" s="11"/>
      <c r="K49" s="51">
        <v>45171</v>
      </c>
    </row>
    <row r="50" spans="1:11" x14ac:dyDescent="0.25">
      <c r="A50" s="40">
        <f>EDATE(A48,1)</f>
        <v>37500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40">
        <f t="shared" si="2"/>
        <v>37530</v>
      </c>
      <c r="B51" s="20" t="s">
        <v>116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1</v>
      </c>
      <c r="I51" s="13"/>
      <c r="J51" s="11"/>
      <c r="K51" s="52">
        <v>41913</v>
      </c>
    </row>
    <row r="52" spans="1:11" x14ac:dyDescent="0.25">
      <c r="A52" s="40">
        <f t="shared" si="2"/>
        <v>37561</v>
      </c>
      <c r="B52" s="20" t="s">
        <v>109</v>
      </c>
      <c r="C52" s="13">
        <v>1.25</v>
      </c>
      <c r="D52" s="39">
        <v>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120</v>
      </c>
    </row>
    <row r="53" spans="1:11" x14ac:dyDescent="0.25">
      <c r="A53" s="40"/>
      <c r="B53" s="20" t="s">
        <v>119</v>
      </c>
      <c r="C53" s="13"/>
      <c r="D53" s="39">
        <v>1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52">
        <v>45962</v>
      </c>
    </row>
    <row r="54" spans="1:11" x14ac:dyDescent="0.25">
      <c r="A54" s="40">
        <f>EDATE(A52,1)</f>
        <v>37591</v>
      </c>
      <c r="B54" s="20" t="s">
        <v>109</v>
      </c>
      <c r="C54" s="13">
        <v>1.25</v>
      </c>
      <c r="D54" s="39">
        <v>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 t="s">
        <v>121</v>
      </c>
    </row>
    <row r="55" spans="1:11" x14ac:dyDescent="0.25">
      <c r="A55" s="40"/>
      <c r="B55" s="20" t="s">
        <v>109</v>
      </c>
      <c r="C55" s="13"/>
      <c r="D55" s="39">
        <v>2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 t="s">
        <v>122</v>
      </c>
    </row>
    <row r="56" spans="1:11" x14ac:dyDescent="0.25">
      <c r="A56" s="49" t="s">
        <v>123</v>
      </c>
      <c r="B56" s="20"/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25">
      <c r="A57" s="40">
        <v>37622</v>
      </c>
      <c r="B57" s="20" t="s">
        <v>119</v>
      </c>
      <c r="C57" s="13">
        <v>1.25</v>
      </c>
      <c r="D57" s="39">
        <v>1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51">
        <v>44932</v>
      </c>
    </row>
    <row r="58" spans="1:11" x14ac:dyDescent="0.25">
      <c r="A58" s="40"/>
      <c r="B58" s="20" t="s">
        <v>102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2</v>
      </c>
      <c r="I58" s="13"/>
      <c r="J58" s="11"/>
      <c r="K58" s="20" t="s">
        <v>124</v>
      </c>
    </row>
    <row r="59" spans="1:11" x14ac:dyDescent="0.25">
      <c r="A59" s="40"/>
      <c r="B59" s="20" t="s">
        <v>119</v>
      </c>
      <c r="C59" s="13"/>
      <c r="D59" s="39">
        <v>1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52">
        <v>46753</v>
      </c>
    </row>
    <row r="60" spans="1:11" x14ac:dyDescent="0.25">
      <c r="A60" s="40">
        <f>EDATE(A57,1)</f>
        <v>37653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40">
        <f t="shared" ref="A61:A67" si="3">EDATE(A60,1)</f>
        <v>37681</v>
      </c>
      <c r="B61" s="20" t="s">
        <v>119</v>
      </c>
      <c r="C61" s="13">
        <v>1.25</v>
      </c>
      <c r="D61" s="39">
        <v>1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51">
        <v>44995</v>
      </c>
    </row>
    <row r="62" spans="1:11" x14ac:dyDescent="0.25">
      <c r="A62" s="40">
        <f t="shared" si="3"/>
        <v>37712</v>
      </c>
      <c r="B62" s="20" t="s">
        <v>116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51">
        <v>45051</v>
      </c>
    </row>
    <row r="63" spans="1:11" x14ac:dyDescent="0.25">
      <c r="A63" s="40">
        <f t="shared" si="3"/>
        <v>37742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40">
        <f t="shared" si="3"/>
        <v>37773</v>
      </c>
      <c r="B64" s="20" t="s">
        <v>125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3</v>
      </c>
      <c r="I64" s="13"/>
      <c r="J64" s="11"/>
      <c r="K64" s="20" t="s">
        <v>126</v>
      </c>
    </row>
    <row r="65" spans="1:11" x14ac:dyDescent="0.25">
      <c r="A65" s="40">
        <f t="shared" si="3"/>
        <v>37803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40">
        <f t="shared" si="3"/>
        <v>37834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40">
        <f t="shared" si="3"/>
        <v>37865</v>
      </c>
      <c r="B67" s="20" t="s">
        <v>116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20"/>
    </row>
    <row r="68" spans="1:11" x14ac:dyDescent="0.25">
      <c r="A68" s="40"/>
      <c r="B68" s="20" t="s">
        <v>134</v>
      </c>
      <c r="C68" s="13"/>
      <c r="D68" s="39">
        <v>9.6000000000000002E-2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40">
        <f>EDATE(A67,1)</f>
        <v>37895</v>
      </c>
      <c r="B69" s="20" t="s">
        <v>116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51">
        <v>45205</v>
      </c>
    </row>
    <row r="70" spans="1:11" x14ac:dyDescent="0.25">
      <c r="A70" s="40"/>
      <c r="B70" s="20" t="s">
        <v>116</v>
      </c>
      <c r="C70" s="13"/>
      <c r="D70" s="39"/>
      <c r="E70" s="13"/>
      <c r="F70" s="20"/>
      <c r="G70" s="13" t="str">
        <f>IF(ISBLANK(Table1[[#This Row],[EARNED]]),"",Table1[[#This Row],[EARNED]])</f>
        <v/>
      </c>
      <c r="H70" s="39">
        <v>1</v>
      </c>
      <c r="I70" s="13"/>
      <c r="J70" s="11"/>
      <c r="K70" s="51">
        <v>45226</v>
      </c>
    </row>
    <row r="71" spans="1:11" x14ac:dyDescent="0.25">
      <c r="A71" s="40"/>
      <c r="B71" s="20" t="s">
        <v>135</v>
      </c>
      <c r="C71" s="13"/>
      <c r="D71" s="39">
        <v>0.19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40">
        <f>EDATE(A69,1)</f>
        <v>37926</v>
      </c>
      <c r="B72" s="20" t="s">
        <v>125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137</v>
      </c>
    </row>
    <row r="73" spans="1:11" x14ac:dyDescent="0.25">
      <c r="A73" s="40"/>
      <c r="B73" s="20" t="s">
        <v>109</v>
      </c>
      <c r="C73" s="13"/>
      <c r="D73" s="39">
        <v>2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 t="s">
        <v>138</v>
      </c>
    </row>
    <row r="74" spans="1:11" x14ac:dyDescent="0.25">
      <c r="A74" s="40"/>
      <c r="B74" s="20" t="s">
        <v>117</v>
      </c>
      <c r="C74" s="13"/>
      <c r="D74" s="39"/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 t="s">
        <v>140</v>
      </c>
    </row>
    <row r="75" spans="1:11" x14ac:dyDescent="0.25">
      <c r="A75" s="40"/>
      <c r="B75" s="20" t="s">
        <v>136</v>
      </c>
      <c r="C75" s="13"/>
      <c r="D75" s="39">
        <v>0.627</v>
      </c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40">
        <f>EDATE(A72,1)</f>
        <v>37956</v>
      </c>
      <c r="B76" s="20" t="s">
        <v>139</v>
      </c>
      <c r="C76" s="13">
        <v>1.25</v>
      </c>
      <c r="D76" s="39">
        <v>0.22700000000000001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49" t="s">
        <v>127</v>
      </c>
      <c r="B77" s="20"/>
      <c r="C77" s="13"/>
      <c r="D77" s="39"/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25">
      <c r="A78" s="40">
        <v>37987</v>
      </c>
      <c r="B78" s="20" t="s">
        <v>141</v>
      </c>
      <c r="C78" s="13">
        <v>1.25</v>
      </c>
      <c r="D78" s="39">
        <v>0.35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40">
        <f>EDATE(A78,1)</f>
        <v>38018</v>
      </c>
      <c r="B79" s="20" t="s">
        <v>116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2">
        <v>42401</v>
      </c>
    </row>
    <row r="80" spans="1:11" x14ac:dyDescent="0.25">
      <c r="A80" s="40"/>
      <c r="B80" s="20" t="s">
        <v>142</v>
      </c>
      <c r="C80" s="13"/>
      <c r="D80" s="39">
        <v>0.72299999999999998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52"/>
    </row>
    <row r="81" spans="1:11" x14ac:dyDescent="0.25">
      <c r="A81" s="40">
        <f>EDATE(A79,1)</f>
        <v>38047</v>
      </c>
      <c r="B81" s="20" t="s">
        <v>116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52">
        <v>42430</v>
      </c>
    </row>
    <row r="82" spans="1:11" x14ac:dyDescent="0.25">
      <c r="A82" s="40"/>
      <c r="B82" s="20" t="s">
        <v>143</v>
      </c>
      <c r="C82" s="13"/>
      <c r="D82" s="39">
        <v>0.45200000000000001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40">
        <f>EDATE(A81,1)</f>
        <v>38078</v>
      </c>
      <c r="B83" s="20" t="s">
        <v>119</v>
      </c>
      <c r="C83" s="13">
        <v>1.25</v>
      </c>
      <c r="D83" s="39">
        <v>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52">
        <v>44652</v>
      </c>
    </row>
    <row r="84" spans="1:11" x14ac:dyDescent="0.25">
      <c r="A84" s="40"/>
      <c r="B84" s="20" t="s">
        <v>144</v>
      </c>
      <c r="C84" s="13"/>
      <c r="D84" s="39">
        <v>0.95</v>
      </c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25">
      <c r="A85" s="40">
        <f>EDATE(A83,1)</f>
        <v>38108</v>
      </c>
      <c r="B85" s="20" t="s">
        <v>116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52">
        <v>45413</v>
      </c>
    </row>
    <row r="86" spans="1:11" x14ac:dyDescent="0.25">
      <c r="A86" s="40"/>
      <c r="B86" s="20" t="s">
        <v>145</v>
      </c>
      <c r="C86" s="13"/>
      <c r="D86" s="39">
        <v>0.19600000000000001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40">
        <f>EDATE(A85,1)</f>
        <v>38139</v>
      </c>
      <c r="B87" s="20" t="s">
        <v>146</v>
      </c>
      <c r="C87" s="13">
        <v>1.25</v>
      </c>
      <c r="D87" s="39">
        <v>0.70799999999999996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40">
        <f t="shared" ref="A88:A95" si="4">EDATE(A87,1)</f>
        <v>38169</v>
      </c>
      <c r="B88" s="20" t="s">
        <v>147</v>
      </c>
      <c r="C88" s="13">
        <v>1.25</v>
      </c>
      <c r="D88" s="39">
        <v>0.26500000000000001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40">
        <f t="shared" si="4"/>
        <v>38200</v>
      </c>
      <c r="B89" s="20" t="s">
        <v>116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2">
        <v>42583</v>
      </c>
    </row>
    <row r="90" spans="1:11" x14ac:dyDescent="0.25">
      <c r="A90" s="40"/>
      <c r="B90" s="20" t="s">
        <v>148</v>
      </c>
      <c r="C90" s="13"/>
      <c r="D90" s="39">
        <v>0.50800000000000001</v>
      </c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40">
        <f>EDATE(A89,1)</f>
        <v>38231</v>
      </c>
      <c r="B91" s="20" t="s">
        <v>149</v>
      </c>
      <c r="C91" s="13">
        <v>1.25</v>
      </c>
      <c r="D91" s="39">
        <v>0.47699999999999998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40">
        <f t="shared" si="4"/>
        <v>38261</v>
      </c>
      <c r="B92" s="20" t="s">
        <v>102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2</v>
      </c>
      <c r="I92" s="13"/>
      <c r="J92" s="11"/>
      <c r="K92" s="20" t="s">
        <v>150</v>
      </c>
    </row>
    <row r="93" spans="1:11" x14ac:dyDescent="0.25">
      <c r="A93" s="40"/>
      <c r="B93" s="20" t="s">
        <v>108</v>
      </c>
      <c r="C93" s="13"/>
      <c r="D93" s="39">
        <v>0.19400000000000001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25">
      <c r="A94" s="40">
        <f>EDATE(A92,1)</f>
        <v>38292</v>
      </c>
      <c r="B94" s="20" t="s">
        <v>151</v>
      </c>
      <c r="C94" s="13">
        <v>1.25</v>
      </c>
      <c r="D94" s="39">
        <v>0.17300000000000001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40">
        <f t="shared" si="4"/>
        <v>38322</v>
      </c>
      <c r="B95" s="20" t="s">
        <v>153</v>
      </c>
      <c r="C95" s="13">
        <v>1.25</v>
      </c>
      <c r="D95" s="39">
        <v>4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 t="s">
        <v>154</v>
      </c>
    </row>
    <row r="96" spans="1:11" x14ac:dyDescent="0.25">
      <c r="A96" s="40"/>
      <c r="B96" s="20" t="s">
        <v>117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 t="s">
        <v>155</v>
      </c>
    </row>
    <row r="97" spans="1:11" x14ac:dyDescent="0.25">
      <c r="A97" s="40"/>
      <c r="B97" s="20" t="s">
        <v>156</v>
      </c>
      <c r="C97" s="13"/>
      <c r="D97" s="39">
        <v>0.23100000000000001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49" t="s">
        <v>128</v>
      </c>
      <c r="B98" s="20"/>
      <c r="C98" s="13"/>
      <c r="D98" s="39"/>
      <c r="E98" s="13"/>
      <c r="F98" s="20"/>
      <c r="G98" s="13" t="str">
        <f>IF(ISBLANK(Table1[[#This Row],[EARNED]]),"",Table1[[#This Row],[EARNED]])</f>
        <v/>
      </c>
      <c r="H98" s="39"/>
      <c r="I98" s="13"/>
      <c r="J98" s="11"/>
      <c r="K98" s="20"/>
    </row>
    <row r="99" spans="1:11" x14ac:dyDescent="0.25">
      <c r="A99" s="40">
        <v>38353</v>
      </c>
      <c r="B99" s="20" t="s">
        <v>116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52">
        <v>43101</v>
      </c>
    </row>
    <row r="100" spans="1:11" x14ac:dyDescent="0.25">
      <c r="A100" s="40"/>
      <c r="B100" s="20" t="s">
        <v>116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51">
        <v>44951</v>
      </c>
    </row>
    <row r="101" spans="1:11" x14ac:dyDescent="0.25">
      <c r="A101" s="40"/>
      <c r="B101" s="20" t="s">
        <v>96</v>
      </c>
      <c r="C101" s="13"/>
      <c r="D101" s="39">
        <v>4.4000000000000004E-2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51"/>
    </row>
    <row r="102" spans="1:11" x14ac:dyDescent="0.25">
      <c r="A102" s="40">
        <f>EDATE(A99,1)</f>
        <v>38384</v>
      </c>
      <c r="B102" s="20" t="s">
        <v>157</v>
      </c>
      <c r="C102" s="13">
        <v>1.25</v>
      </c>
      <c r="D102" s="39">
        <v>0.68700000000000006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40">
        <f t="shared" ref="A103:A120" si="5">EDATE(A102,1)</f>
        <v>38412</v>
      </c>
      <c r="B103" s="20" t="s">
        <v>116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51">
        <v>44986</v>
      </c>
    </row>
    <row r="104" spans="1:11" x14ac:dyDescent="0.25">
      <c r="A104" s="40"/>
      <c r="B104" s="20" t="s">
        <v>116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1</v>
      </c>
      <c r="I104" s="13"/>
      <c r="J104" s="11"/>
      <c r="K104" s="51">
        <v>44988</v>
      </c>
    </row>
    <row r="105" spans="1:11" x14ac:dyDescent="0.25">
      <c r="A105" s="40"/>
      <c r="B105" s="20" t="s">
        <v>102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2</v>
      </c>
      <c r="I105" s="13"/>
      <c r="J105" s="11"/>
      <c r="K105" s="20" t="s">
        <v>159</v>
      </c>
    </row>
    <row r="106" spans="1:11" x14ac:dyDescent="0.25">
      <c r="A106" s="40"/>
      <c r="B106" s="20" t="s">
        <v>158</v>
      </c>
      <c r="C106" s="13"/>
      <c r="D106" s="39">
        <v>0.15000000000000002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40">
        <f>EDATE(A103,1)</f>
        <v>38443</v>
      </c>
      <c r="B107" s="20" t="s">
        <v>117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160</v>
      </c>
    </row>
    <row r="108" spans="1:11" x14ac:dyDescent="0.25">
      <c r="A108" s="40"/>
      <c r="B108" s="20" t="s">
        <v>161</v>
      </c>
      <c r="C108" s="13"/>
      <c r="D108" s="39">
        <v>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162</v>
      </c>
    </row>
    <row r="109" spans="1:11" x14ac:dyDescent="0.25">
      <c r="A109" s="40"/>
      <c r="B109" s="20" t="s">
        <v>117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 t="s">
        <v>163</v>
      </c>
    </row>
    <row r="110" spans="1:11" x14ac:dyDescent="0.25">
      <c r="A110" s="40"/>
      <c r="B110" s="20" t="s">
        <v>164</v>
      </c>
      <c r="C110" s="13"/>
      <c r="D110" s="39">
        <v>1.248</v>
      </c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40">
        <f>EDATE(A107,1)</f>
        <v>38473</v>
      </c>
      <c r="B111" s="20" t="s">
        <v>165</v>
      </c>
      <c r="C111" s="13">
        <v>1.25</v>
      </c>
      <c r="D111" s="39">
        <v>1.623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40">
        <f t="shared" si="5"/>
        <v>38504</v>
      </c>
      <c r="B112" s="20" t="s">
        <v>166</v>
      </c>
      <c r="C112" s="13">
        <v>1.25</v>
      </c>
      <c r="D112" s="39">
        <v>1.571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40">
        <f t="shared" si="5"/>
        <v>38534</v>
      </c>
      <c r="B113" s="20" t="s">
        <v>102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2</v>
      </c>
      <c r="I113" s="13"/>
      <c r="J113" s="11"/>
      <c r="K113" s="20" t="s">
        <v>167</v>
      </c>
    </row>
    <row r="114" spans="1:11" x14ac:dyDescent="0.25">
      <c r="A114" s="40"/>
      <c r="B114" s="20" t="s">
        <v>102</v>
      </c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>
        <v>2</v>
      </c>
      <c r="I114" s="13"/>
      <c r="J114" s="11"/>
      <c r="K114" s="20" t="s">
        <v>168</v>
      </c>
    </row>
    <row r="115" spans="1:11" x14ac:dyDescent="0.25">
      <c r="A115" s="40"/>
      <c r="B115" s="20" t="s">
        <v>169</v>
      </c>
      <c r="C115" s="13"/>
      <c r="D115" s="39">
        <v>7.9000000000000015E-2</v>
      </c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25">
      <c r="A116" s="40">
        <f>EDATE(A113,1)</f>
        <v>38565</v>
      </c>
      <c r="B116" s="20" t="s">
        <v>170</v>
      </c>
      <c r="C116" s="13">
        <v>1.25</v>
      </c>
      <c r="D116" s="39">
        <v>0.16500000000000001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40">
        <f t="shared" si="5"/>
        <v>38596</v>
      </c>
      <c r="B117" s="20" t="s">
        <v>171</v>
      </c>
      <c r="C117" s="13">
        <v>1.25</v>
      </c>
      <c r="D117" s="39">
        <v>0.16200000000000003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40">
        <f t="shared" si="5"/>
        <v>38626</v>
      </c>
      <c r="B118" s="20" t="s">
        <v>172</v>
      </c>
      <c r="C118" s="13">
        <v>1.25</v>
      </c>
      <c r="D118" s="39">
        <v>0.17500000000000002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40">
        <f t="shared" si="5"/>
        <v>38657</v>
      </c>
      <c r="B119" s="20" t="s">
        <v>173</v>
      </c>
      <c r="C119" s="13">
        <v>1.25</v>
      </c>
      <c r="D119" s="39">
        <v>9.1999999999999998E-2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40">
        <f t="shared" si="5"/>
        <v>38687</v>
      </c>
      <c r="B120" s="20" t="s">
        <v>152</v>
      </c>
      <c r="C120" s="13">
        <v>1.25</v>
      </c>
      <c r="D120" s="39">
        <v>3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175</v>
      </c>
    </row>
    <row r="121" spans="1:11" x14ac:dyDescent="0.25">
      <c r="A121" s="40"/>
      <c r="B121" s="20" t="s">
        <v>174</v>
      </c>
      <c r="C121" s="13"/>
      <c r="D121" s="39">
        <v>0.30599999999999999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49" t="s">
        <v>129</v>
      </c>
      <c r="B122" s="20"/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40">
        <v>38718</v>
      </c>
      <c r="B123" s="20" t="s">
        <v>116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2">
        <v>45292</v>
      </c>
    </row>
    <row r="124" spans="1:11" x14ac:dyDescent="0.25">
      <c r="A124" s="40"/>
      <c r="B124" s="20" t="s">
        <v>176</v>
      </c>
      <c r="C124" s="13"/>
      <c r="D124" s="39">
        <v>1.875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40">
        <f>EDATE(A123,1)</f>
        <v>38749</v>
      </c>
      <c r="B125" s="20" t="s">
        <v>177</v>
      </c>
      <c r="C125" s="13">
        <v>1.25</v>
      </c>
      <c r="D125" s="39">
        <v>1.5190000000000001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40">
        <f t="shared" ref="A126:A142" si="6">EDATE(A125,1)</f>
        <v>38777</v>
      </c>
      <c r="B126" s="20" t="s">
        <v>178</v>
      </c>
      <c r="C126" s="13">
        <v>1.25</v>
      </c>
      <c r="D126" s="39">
        <v>0.53100000000000003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40">
        <f t="shared" si="6"/>
        <v>38808</v>
      </c>
      <c r="B127" s="20" t="s">
        <v>145</v>
      </c>
      <c r="C127" s="13">
        <v>1.25</v>
      </c>
      <c r="D127" s="39">
        <v>0.19600000000000001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40">
        <f t="shared" si="6"/>
        <v>38838</v>
      </c>
      <c r="B128" s="20" t="s">
        <v>116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2">
        <v>45413</v>
      </c>
    </row>
    <row r="129" spans="1:11" x14ac:dyDescent="0.25">
      <c r="A129" s="40"/>
      <c r="B129" s="20" t="s">
        <v>179</v>
      </c>
      <c r="C129" s="13"/>
      <c r="D129" s="39">
        <v>0.26900000000000002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25">
      <c r="A130" s="40">
        <f>EDATE(A128,1)</f>
        <v>38869</v>
      </c>
      <c r="B130" s="20" t="s">
        <v>180</v>
      </c>
      <c r="C130" s="13">
        <v>1.25</v>
      </c>
      <c r="D130" s="39">
        <v>0.31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40">
        <f t="shared" si="6"/>
        <v>38899</v>
      </c>
      <c r="B131" s="20" t="s">
        <v>116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2">
        <v>43282</v>
      </c>
    </row>
    <row r="132" spans="1:11" x14ac:dyDescent="0.25">
      <c r="A132" s="40"/>
      <c r="B132" s="20" t="s">
        <v>102</v>
      </c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>
        <v>2</v>
      </c>
      <c r="I132" s="13"/>
      <c r="J132" s="11"/>
      <c r="K132" s="20" t="s">
        <v>182</v>
      </c>
    </row>
    <row r="133" spans="1:11" x14ac:dyDescent="0.25">
      <c r="A133" s="40"/>
      <c r="B133" s="20" t="s">
        <v>181</v>
      </c>
      <c r="C133" s="13"/>
      <c r="D133" s="39">
        <v>1.2150000000000001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40">
        <f>EDATE(A131,1)</f>
        <v>38930</v>
      </c>
      <c r="B134" s="20" t="s">
        <v>116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52">
        <v>41852</v>
      </c>
    </row>
    <row r="135" spans="1:11" x14ac:dyDescent="0.25">
      <c r="A135" s="40"/>
      <c r="B135" s="20" t="s">
        <v>116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>
        <v>1</v>
      </c>
      <c r="I135" s="13"/>
      <c r="J135" s="11"/>
      <c r="K135" s="52">
        <v>45505</v>
      </c>
    </row>
    <row r="136" spans="1:11" x14ac:dyDescent="0.25">
      <c r="A136" s="40"/>
      <c r="B136" s="20" t="s">
        <v>102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>
        <v>2</v>
      </c>
      <c r="I136" s="13"/>
      <c r="J136" s="11"/>
      <c r="K136" s="20" t="s">
        <v>184</v>
      </c>
    </row>
    <row r="137" spans="1:11" x14ac:dyDescent="0.25">
      <c r="A137" s="40"/>
      <c r="B137" s="20" t="s">
        <v>183</v>
      </c>
      <c r="C137" s="13"/>
      <c r="D137" s="39">
        <v>0.32100000000000001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25">
      <c r="A138" s="40">
        <f>EDATE(A134,1)</f>
        <v>38961</v>
      </c>
      <c r="B138" s="20" t="s">
        <v>116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52">
        <v>41883</v>
      </c>
    </row>
    <row r="139" spans="1:11" x14ac:dyDescent="0.25">
      <c r="A139" s="40"/>
      <c r="B139" s="20" t="s">
        <v>185</v>
      </c>
      <c r="C139" s="13"/>
      <c r="D139" s="39">
        <v>0.317</v>
      </c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40">
        <f>EDATE(A138,1)</f>
        <v>38991</v>
      </c>
      <c r="B140" s="20" t="s">
        <v>186</v>
      </c>
      <c r="C140" s="13">
        <v>1.25</v>
      </c>
      <c r="D140" s="39">
        <v>0.26200000000000001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40">
        <f t="shared" si="6"/>
        <v>39022</v>
      </c>
      <c r="B141" s="20" t="s">
        <v>187</v>
      </c>
      <c r="C141" s="13">
        <v>1.25</v>
      </c>
      <c r="D141" s="39">
        <v>0.28700000000000003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40">
        <f t="shared" si="6"/>
        <v>39052</v>
      </c>
      <c r="B142" s="20" t="s">
        <v>98</v>
      </c>
      <c r="C142" s="13">
        <v>1.25</v>
      </c>
      <c r="D142" s="39">
        <v>5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189</v>
      </c>
    </row>
    <row r="143" spans="1:11" x14ac:dyDescent="0.25">
      <c r="A143" s="40"/>
      <c r="B143" s="20" t="s">
        <v>188</v>
      </c>
      <c r="C143" s="13"/>
      <c r="D143" s="39">
        <v>0.54600000000000004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/>
    </row>
    <row r="144" spans="1:11" x14ac:dyDescent="0.25">
      <c r="A144" s="49" t="s">
        <v>130</v>
      </c>
      <c r="B144" s="20"/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40">
        <v>39083</v>
      </c>
      <c r="B145" s="20" t="s">
        <v>107</v>
      </c>
      <c r="C145" s="13">
        <v>1.25</v>
      </c>
      <c r="D145" s="39">
        <v>0.18700000000000003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0">
        <f>EDATE(A145,1)</f>
        <v>39114</v>
      </c>
      <c r="B146" s="20" t="s">
        <v>190</v>
      </c>
      <c r="C146" s="13">
        <v>1.25</v>
      </c>
      <c r="D146" s="39">
        <v>0.45600000000000002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40">
        <f t="shared" ref="A147:A160" si="7">EDATE(A146,1)</f>
        <v>39142</v>
      </c>
      <c r="B147" s="20" t="s">
        <v>191</v>
      </c>
      <c r="C147" s="13">
        <v>1.25</v>
      </c>
      <c r="D147" s="39">
        <v>0.48099999999999998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40">
        <f t="shared" si="7"/>
        <v>39173</v>
      </c>
      <c r="B148" s="20" t="s">
        <v>116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1</v>
      </c>
      <c r="I148" s="13"/>
      <c r="J148" s="11"/>
      <c r="K148" s="52">
        <v>43191</v>
      </c>
    </row>
    <row r="149" spans="1:11" x14ac:dyDescent="0.25">
      <c r="A149" s="40"/>
      <c r="B149" s="20" t="s">
        <v>192</v>
      </c>
      <c r="C149" s="13"/>
      <c r="D149" s="39">
        <v>1.131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40">
        <f>EDATE(A148,1)</f>
        <v>39203</v>
      </c>
      <c r="B150" s="20" t="s">
        <v>116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51">
        <v>45050</v>
      </c>
    </row>
    <row r="151" spans="1:11" x14ac:dyDescent="0.25">
      <c r="A151" s="40"/>
      <c r="B151" s="20" t="s">
        <v>116</v>
      </c>
      <c r="C151" s="13"/>
      <c r="D151" s="39"/>
      <c r="E151" s="13"/>
      <c r="F151" s="20"/>
      <c r="G151" s="13" t="str">
        <f>IF(ISBLANK(Table1[[#This Row],[EARNED]]),"",Table1[[#This Row],[EARNED]])</f>
        <v/>
      </c>
      <c r="H151" s="39">
        <v>1</v>
      </c>
      <c r="I151" s="13"/>
      <c r="J151" s="11"/>
      <c r="K151" s="52">
        <v>45413</v>
      </c>
    </row>
    <row r="152" spans="1:11" x14ac:dyDescent="0.25">
      <c r="A152" s="40"/>
      <c r="B152" s="20" t="s">
        <v>193</v>
      </c>
      <c r="C152" s="13"/>
      <c r="D152" s="39">
        <v>1.0169999999999999</v>
      </c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/>
    </row>
    <row r="153" spans="1:11" x14ac:dyDescent="0.25">
      <c r="A153" s="40">
        <f>EDATE(A150,1)</f>
        <v>39234</v>
      </c>
      <c r="B153" s="20" t="s">
        <v>194</v>
      </c>
      <c r="C153" s="13">
        <v>1.25</v>
      </c>
      <c r="D153" s="39">
        <v>0.27700000000000002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40">
        <f t="shared" si="7"/>
        <v>39264</v>
      </c>
      <c r="B154" s="20" t="s">
        <v>125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196</v>
      </c>
    </row>
    <row r="155" spans="1:11" x14ac:dyDescent="0.25">
      <c r="A155" s="40"/>
      <c r="B155" s="20" t="s">
        <v>195</v>
      </c>
      <c r="C155" s="13"/>
      <c r="D155" s="39">
        <v>1.198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25">
      <c r="A156" s="40">
        <f>EDATE(A154,1)</f>
        <v>39295</v>
      </c>
      <c r="B156" s="20" t="s">
        <v>102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2</v>
      </c>
      <c r="I156" s="13"/>
      <c r="J156" s="11"/>
      <c r="K156" s="20" t="s">
        <v>198</v>
      </c>
    </row>
    <row r="157" spans="1:11" x14ac:dyDescent="0.25">
      <c r="A157" s="40"/>
      <c r="B157" s="20" t="s">
        <v>197</v>
      </c>
      <c r="C157" s="13"/>
      <c r="D157" s="39">
        <v>1.202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25">
      <c r="A158" s="40">
        <f>EDATE(A156,1)</f>
        <v>39326</v>
      </c>
      <c r="B158" s="20" t="s">
        <v>199</v>
      </c>
      <c r="C158" s="13">
        <v>1.25</v>
      </c>
      <c r="D158" s="39">
        <v>1.385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40">
        <f t="shared" si="7"/>
        <v>39356</v>
      </c>
      <c r="B159" s="20" t="s">
        <v>200</v>
      </c>
      <c r="C159" s="13">
        <v>1.25</v>
      </c>
      <c r="D159" s="39">
        <v>0.70199999999999996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40">
        <f t="shared" si="7"/>
        <v>39387</v>
      </c>
      <c r="B160" s="20" t="s">
        <v>152</v>
      </c>
      <c r="C160" s="13">
        <v>1.25</v>
      </c>
      <c r="D160" s="39">
        <v>3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203</v>
      </c>
    </row>
    <row r="161" spans="1:11" x14ac:dyDescent="0.25">
      <c r="A161" s="40"/>
      <c r="B161" s="20" t="s">
        <v>161</v>
      </c>
      <c r="C161" s="13"/>
      <c r="D161" s="39">
        <v>2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 t="s">
        <v>204</v>
      </c>
    </row>
    <row r="162" spans="1:11" x14ac:dyDescent="0.25">
      <c r="A162" s="40"/>
      <c r="B162" s="20" t="s">
        <v>201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 t="s">
        <v>205</v>
      </c>
    </row>
    <row r="163" spans="1:11" x14ac:dyDescent="0.25">
      <c r="A163" s="40"/>
      <c r="B163" s="20" t="s">
        <v>117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 t="s">
        <v>206</v>
      </c>
    </row>
    <row r="164" spans="1:11" x14ac:dyDescent="0.25">
      <c r="A164" s="40"/>
      <c r="B164" s="20" t="s">
        <v>202</v>
      </c>
      <c r="C164" s="13"/>
      <c r="D164" s="39">
        <v>1.46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40">
        <f>EDATE(A160,1)</f>
        <v>39417</v>
      </c>
      <c r="B165" s="20" t="s">
        <v>207</v>
      </c>
      <c r="C165" s="13">
        <v>1.25</v>
      </c>
      <c r="D165" s="39">
        <v>1.006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49" t="s">
        <v>131</v>
      </c>
      <c r="B166" s="20"/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40">
        <v>39448</v>
      </c>
      <c r="B167" s="20" t="s">
        <v>208</v>
      </c>
      <c r="C167" s="13">
        <v>1.25</v>
      </c>
      <c r="D167" s="39">
        <v>2.073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40">
        <f>EDATE(A167,1)</f>
        <v>39479</v>
      </c>
      <c r="B168" s="20" t="s">
        <v>209</v>
      </c>
      <c r="C168" s="13">
        <v>1.25</v>
      </c>
      <c r="D168" s="39">
        <v>0.315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40">
        <f t="shared" ref="A169:A171" si="8">EDATE(A168,1)</f>
        <v>39508</v>
      </c>
      <c r="B169" s="20" t="s">
        <v>210</v>
      </c>
      <c r="C169" s="13">
        <v>1.25</v>
      </c>
      <c r="D169" s="39">
        <v>0.78700000000000003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40">
        <f t="shared" si="8"/>
        <v>39539</v>
      </c>
      <c r="B170" s="20" t="s">
        <v>211</v>
      </c>
      <c r="C170" s="13">
        <v>1.25</v>
      </c>
      <c r="D170" s="39">
        <v>3.1080000000000001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40">
        <f t="shared" si="8"/>
        <v>39569</v>
      </c>
      <c r="B171" s="20" t="s">
        <v>116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45053</v>
      </c>
    </row>
    <row r="172" spans="1:11" x14ac:dyDescent="0.25">
      <c r="A172" s="40"/>
      <c r="B172" s="20" t="s">
        <v>102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213</v>
      </c>
    </row>
    <row r="173" spans="1:11" x14ac:dyDescent="0.25">
      <c r="A173" s="40"/>
      <c r="B173" s="20" t="s">
        <v>102</v>
      </c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>
        <v>2</v>
      </c>
      <c r="I173" s="13"/>
      <c r="J173" s="11"/>
      <c r="K173" s="20" t="s">
        <v>214</v>
      </c>
    </row>
    <row r="174" spans="1:11" x14ac:dyDescent="0.25">
      <c r="A174" s="40"/>
      <c r="B174" s="20" t="s">
        <v>212</v>
      </c>
      <c r="C174" s="13"/>
      <c r="D174" s="39">
        <v>1.35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40">
        <f>EDATE(A171,1)</f>
        <v>39600</v>
      </c>
      <c r="B175" s="20" t="s">
        <v>116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52">
        <v>43252</v>
      </c>
    </row>
    <row r="176" spans="1:11" x14ac:dyDescent="0.25">
      <c r="A176" s="40"/>
      <c r="B176" s="20" t="s">
        <v>215</v>
      </c>
      <c r="C176" s="13"/>
      <c r="D176" s="39">
        <v>0.54</v>
      </c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40">
        <f>EDATE(A175,1)</f>
        <v>39630</v>
      </c>
      <c r="B177" s="20" t="s">
        <v>116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52">
        <v>43282</v>
      </c>
    </row>
    <row r="178" spans="1:11" x14ac:dyDescent="0.25">
      <c r="A178" s="40"/>
      <c r="B178" s="20" t="s">
        <v>116</v>
      </c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>
        <v>1</v>
      </c>
      <c r="I178" s="13"/>
      <c r="J178" s="11"/>
      <c r="K178" s="52">
        <v>46935</v>
      </c>
    </row>
    <row r="179" spans="1:11" x14ac:dyDescent="0.25">
      <c r="A179" s="40"/>
      <c r="B179" s="20" t="s">
        <v>216</v>
      </c>
      <c r="C179" s="13"/>
      <c r="D179" s="39">
        <v>1.429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52"/>
    </row>
    <row r="180" spans="1:11" x14ac:dyDescent="0.25">
      <c r="A180" s="40">
        <f>EDATE(A177,1)</f>
        <v>39661</v>
      </c>
      <c r="B180" s="20" t="s">
        <v>116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20"/>
    </row>
    <row r="181" spans="1:11" x14ac:dyDescent="0.25">
      <c r="A181" s="40"/>
      <c r="B181" s="20" t="s">
        <v>217</v>
      </c>
      <c r="C181" s="13"/>
      <c r="D181" s="39">
        <v>0.49199999999999999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40">
        <f>EDATE(A180,1)</f>
        <v>39692</v>
      </c>
      <c r="B182" s="20" t="s">
        <v>116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52">
        <v>43709</v>
      </c>
    </row>
    <row r="183" spans="1:11" x14ac:dyDescent="0.25">
      <c r="A183" s="40"/>
      <c r="B183" s="20" t="s">
        <v>218</v>
      </c>
      <c r="C183" s="13"/>
      <c r="D183" s="39">
        <v>1.379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20"/>
    </row>
    <row r="184" spans="1:11" x14ac:dyDescent="0.25">
      <c r="A184" s="40">
        <f>EDATE(A182,1)</f>
        <v>39722</v>
      </c>
      <c r="B184" s="20" t="s">
        <v>102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2</v>
      </c>
      <c r="I184" s="13"/>
      <c r="J184" s="11"/>
      <c r="K184" s="20" t="s">
        <v>219</v>
      </c>
    </row>
    <row r="185" spans="1:11" x14ac:dyDescent="0.25">
      <c r="A185" s="40"/>
      <c r="B185" s="20" t="s">
        <v>116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51">
        <v>45200</v>
      </c>
    </row>
    <row r="186" spans="1:11" x14ac:dyDescent="0.25">
      <c r="A186" s="40"/>
      <c r="B186" s="20" t="s">
        <v>220</v>
      </c>
      <c r="C186" s="13"/>
      <c r="D186" s="39">
        <v>1.7309999999999999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40">
        <f>EDATE(A184,1)</f>
        <v>39753</v>
      </c>
      <c r="B187" s="20" t="s">
        <v>161</v>
      </c>
      <c r="C187" s="13">
        <v>1.25</v>
      </c>
      <c r="D187" s="39">
        <v>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223</v>
      </c>
    </row>
    <row r="188" spans="1:11" x14ac:dyDescent="0.25">
      <c r="A188" s="40"/>
      <c r="B188" s="20" t="s">
        <v>152</v>
      </c>
      <c r="C188" s="13"/>
      <c r="D188" s="39">
        <v>3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224</v>
      </c>
    </row>
    <row r="189" spans="1:11" x14ac:dyDescent="0.25">
      <c r="A189" s="40"/>
      <c r="B189" s="20" t="s">
        <v>117</v>
      </c>
      <c r="C189" s="13"/>
      <c r="D189" s="39"/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225</v>
      </c>
    </row>
    <row r="190" spans="1:11" x14ac:dyDescent="0.25">
      <c r="A190" s="40"/>
      <c r="B190" s="20" t="s">
        <v>222</v>
      </c>
      <c r="C190" s="13"/>
      <c r="D190" s="39">
        <v>1.2669999999999999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40">
        <f>EDATE(A187,1)</f>
        <v>39783</v>
      </c>
      <c r="B191" s="20" t="s">
        <v>221</v>
      </c>
      <c r="C191" s="13">
        <v>1.25</v>
      </c>
      <c r="D191" s="39">
        <v>3.4980000000000002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49" t="s">
        <v>132</v>
      </c>
      <c r="B192" s="20"/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40">
        <v>39814</v>
      </c>
      <c r="B193" s="20" t="s">
        <v>116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52">
        <v>46023</v>
      </c>
    </row>
    <row r="194" spans="1:11" x14ac:dyDescent="0.25">
      <c r="A194" s="40"/>
      <c r="B194" s="20" t="s">
        <v>229</v>
      </c>
      <c r="C194" s="13"/>
      <c r="D194" s="39">
        <v>1.04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40">
        <f>EDATE(A193,1)</f>
        <v>39845</v>
      </c>
      <c r="B195" s="20" t="s">
        <v>116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51">
        <v>44961</v>
      </c>
    </row>
    <row r="196" spans="1:11" x14ac:dyDescent="0.25">
      <c r="A196" s="40"/>
      <c r="B196" s="20" t="s">
        <v>116</v>
      </c>
      <c r="C196" s="13"/>
      <c r="D196" s="39"/>
      <c r="E196" s="13"/>
      <c r="F196" s="20"/>
      <c r="G196" s="13" t="str">
        <f>IF(ISBLANK(Table1[[#This Row],[EARNED]]),"",Table1[[#This Row],[EARNED]])</f>
        <v/>
      </c>
      <c r="H196" s="39">
        <v>1</v>
      </c>
      <c r="I196" s="13"/>
      <c r="J196" s="11"/>
      <c r="K196" s="51">
        <v>44969</v>
      </c>
    </row>
    <row r="197" spans="1:11" x14ac:dyDescent="0.25">
      <c r="A197" s="40"/>
      <c r="B197" s="20" t="s">
        <v>230</v>
      </c>
      <c r="C197" s="13"/>
      <c r="D197" s="39">
        <v>1.712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25">
      <c r="A198" s="40">
        <f>EDATE(A195,1)</f>
        <v>39873</v>
      </c>
      <c r="B198" s="20" t="s">
        <v>116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1">
        <v>44996</v>
      </c>
    </row>
    <row r="199" spans="1:11" x14ac:dyDescent="0.25">
      <c r="A199" s="40"/>
      <c r="B199" s="20" t="s">
        <v>231</v>
      </c>
      <c r="C199" s="13"/>
      <c r="D199" s="39">
        <v>1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51">
        <v>45005</v>
      </c>
    </row>
    <row r="200" spans="1:11" x14ac:dyDescent="0.25">
      <c r="A200" s="40"/>
      <c r="B200" s="20" t="s">
        <v>116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52">
        <v>45717</v>
      </c>
    </row>
    <row r="201" spans="1:11" x14ac:dyDescent="0.25">
      <c r="A201" s="40"/>
      <c r="B201" s="20" t="s">
        <v>116</v>
      </c>
      <c r="C201" s="13"/>
      <c r="D201" s="39"/>
      <c r="E201" s="13"/>
      <c r="F201" s="20"/>
      <c r="G201" s="13" t="str">
        <f>IF(ISBLANK(Table1[[#This Row],[EARNED]]),"",Table1[[#This Row],[EARNED]])</f>
        <v/>
      </c>
      <c r="H201" s="39">
        <v>1</v>
      </c>
      <c r="I201" s="13"/>
      <c r="J201" s="11"/>
      <c r="K201" s="52">
        <v>11383</v>
      </c>
    </row>
    <row r="202" spans="1:11" x14ac:dyDescent="0.25">
      <c r="A202" s="40"/>
      <c r="B202" s="20" t="s">
        <v>232</v>
      </c>
      <c r="C202" s="13"/>
      <c r="D202" s="39">
        <v>1.448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40">
        <f>EDATE(A198,1)</f>
        <v>39904</v>
      </c>
      <c r="B203" s="20" t="s">
        <v>116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2">
        <v>46478</v>
      </c>
    </row>
    <row r="204" spans="1:11" x14ac:dyDescent="0.25">
      <c r="A204" s="40"/>
      <c r="B204" s="20" t="s">
        <v>233</v>
      </c>
      <c r="C204" s="13"/>
      <c r="D204" s="39">
        <v>1.296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40">
        <f>EDATE(A203,1)</f>
        <v>39934</v>
      </c>
      <c r="B205" s="20" t="s">
        <v>116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1">
        <v>45054</v>
      </c>
    </row>
    <row r="206" spans="1:11" x14ac:dyDescent="0.25">
      <c r="A206" s="40"/>
      <c r="B206" s="20" t="s">
        <v>116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51">
        <v>45064</v>
      </c>
    </row>
    <row r="207" spans="1:11" x14ac:dyDescent="0.25">
      <c r="A207" s="40"/>
      <c r="B207" s="20" t="s">
        <v>234</v>
      </c>
      <c r="C207" s="13"/>
      <c r="D207" s="39">
        <v>0.192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40">
        <f>EDATE(A205,1)</f>
        <v>39965</v>
      </c>
      <c r="B208" s="20" t="s">
        <v>116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1">
        <v>45080</v>
      </c>
    </row>
    <row r="209" spans="1:11" x14ac:dyDescent="0.25">
      <c r="A209" s="40"/>
      <c r="B209" s="20" t="s">
        <v>116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52">
        <v>47270</v>
      </c>
    </row>
    <row r="210" spans="1:11" x14ac:dyDescent="0.25">
      <c r="A210" s="40"/>
      <c r="B210" s="20" t="s">
        <v>181</v>
      </c>
      <c r="C210" s="13"/>
      <c r="D210" s="39">
        <v>1.2150000000000001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40">
        <f>EDATE(A208,1)</f>
        <v>39995</v>
      </c>
      <c r="B211" s="20" t="s">
        <v>98</v>
      </c>
      <c r="C211" s="13">
        <v>1.25</v>
      </c>
      <c r="D211" s="39">
        <v>5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 t="s">
        <v>236</v>
      </c>
    </row>
    <row r="212" spans="1:11" x14ac:dyDescent="0.25">
      <c r="A212" s="40"/>
      <c r="B212" s="20" t="s">
        <v>125</v>
      </c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>
        <v>3</v>
      </c>
      <c r="I212" s="13"/>
      <c r="J212" s="11"/>
      <c r="K212" s="20" t="s">
        <v>237</v>
      </c>
    </row>
    <row r="213" spans="1:11" x14ac:dyDescent="0.25">
      <c r="A213" s="40"/>
      <c r="B213" s="20" t="s">
        <v>235</v>
      </c>
      <c r="C213" s="13"/>
      <c r="D213" s="39">
        <v>1.758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40">
        <f>EDATE(A211,1)</f>
        <v>40026</v>
      </c>
      <c r="B214" s="20" t="s">
        <v>116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1">
        <v>45148</v>
      </c>
    </row>
    <row r="215" spans="1:11" x14ac:dyDescent="0.25">
      <c r="A215" s="40"/>
      <c r="B215" s="20" t="s">
        <v>116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1</v>
      </c>
      <c r="I215" s="13"/>
      <c r="J215" s="11"/>
      <c r="K215" s="52">
        <v>46966</v>
      </c>
    </row>
    <row r="216" spans="1:11" x14ac:dyDescent="0.25">
      <c r="A216" s="40"/>
      <c r="B216" s="20" t="s">
        <v>238</v>
      </c>
      <c r="C216" s="13"/>
      <c r="D216" s="39">
        <v>0.223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40">
        <f>EDATE(A214,1)</f>
        <v>40057</v>
      </c>
      <c r="B217" s="20" t="s">
        <v>116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2">
        <v>46997</v>
      </c>
    </row>
    <row r="218" spans="1:11" x14ac:dyDescent="0.25">
      <c r="A218" s="40"/>
      <c r="B218" s="20" t="s">
        <v>239</v>
      </c>
      <c r="C218" s="13"/>
      <c r="D218" s="39">
        <v>0.43099999999999999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40">
        <f>EDATE(A217,1)</f>
        <v>40087</v>
      </c>
      <c r="B219" s="20" t="s">
        <v>116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1</v>
      </c>
      <c r="I219" s="13"/>
      <c r="J219" s="11"/>
      <c r="K219" s="51">
        <v>45208</v>
      </c>
    </row>
    <row r="220" spans="1:11" x14ac:dyDescent="0.25">
      <c r="A220" s="40"/>
      <c r="B220" s="20" t="s">
        <v>116</v>
      </c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>
        <v>1</v>
      </c>
      <c r="I220" s="13"/>
      <c r="J220" s="11"/>
      <c r="K220" s="51">
        <v>45222</v>
      </c>
    </row>
    <row r="221" spans="1:11" x14ac:dyDescent="0.25">
      <c r="A221" s="40"/>
      <c r="B221" s="20" t="s">
        <v>116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51">
        <v>45208</v>
      </c>
    </row>
    <row r="222" spans="1:11" x14ac:dyDescent="0.25">
      <c r="A222" s="40"/>
      <c r="B222" s="20" t="s">
        <v>240</v>
      </c>
      <c r="C222" s="13"/>
      <c r="D222" s="39">
        <v>0.34799999999999998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40">
        <f>EDATE(A219,1)</f>
        <v>40118</v>
      </c>
      <c r="B223" s="20" t="s">
        <v>116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1">
        <v>45239</v>
      </c>
    </row>
    <row r="224" spans="1:11" x14ac:dyDescent="0.25">
      <c r="A224" s="40"/>
      <c r="B224" s="20" t="s">
        <v>117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 t="s">
        <v>242</v>
      </c>
    </row>
    <row r="225" spans="1:11" x14ac:dyDescent="0.25">
      <c r="A225" s="40"/>
      <c r="B225" s="20" t="s">
        <v>241</v>
      </c>
      <c r="C225" s="13"/>
      <c r="D225" s="39">
        <v>0.36899999999999999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40">
        <f t="shared" ref="A226" si="9">EDATE(A223,1)</f>
        <v>40148</v>
      </c>
      <c r="B226" s="20" t="s">
        <v>243</v>
      </c>
      <c r="C226" s="13">
        <v>1.25</v>
      </c>
      <c r="D226" s="39">
        <v>1.7669999999999999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49" t="s">
        <v>133</v>
      </c>
      <c r="B227" s="20"/>
      <c r="C227" s="13"/>
      <c r="D227" s="39"/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25">
      <c r="A228" s="40">
        <v>40179</v>
      </c>
      <c r="B228" s="20" t="s">
        <v>244</v>
      </c>
      <c r="C228" s="13">
        <v>1.25</v>
      </c>
      <c r="D228" s="39">
        <v>1.042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40">
        <f>EDATE(A228,1)</f>
        <v>40210</v>
      </c>
      <c r="B229" s="20" t="s">
        <v>116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1">
        <v>44966</v>
      </c>
    </row>
    <row r="230" spans="1:11" x14ac:dyDescent="0.25">
      <c r="A230" s="40"/>
      <c r="B230" s="20" t="s">
        <v>245</v>
      </c>
      <c r="C230" s="13"/>
      <c r="D230" s="39">
        <v>1.0900000000000001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40">
        <f>EDATE(A229,1)</f>
        <v>40238</v>
      </c>
      <c r="B231" s="20" t="s">
        <v>116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51">
        <v>44987</v>
      </c>
    </row>
    <row r="232" spans="1:11" x14ac:dyDescent="0.25">
      <c r="A232" s="40"/>
      <c r="B232" s="20" t="s">
        <v>116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52">
        <v>47178</v>
      </c>
    </row>
    <row r="233" spans="1:11" x14ac:dyDescent="0.25">
      <c r="A233" s="40"/>
      <c r="B233" s="20" t="s">
        <v>116</v>
      </c>
      <c r="C233" s="13"/>
      <c r="D233" s="39"/>
      <c r="E233" s="13"/>
      <c r="F233" s="20"/>
      <c r="G233" s="13" t="str">
        <f>IF(ISBLANK(Table1[[#This Row],[EARNED]]),"",Table1[[#This Row],[EARNED]])</f>
        <v/>
      </c>
      <c r="H233" s="39">
        <v>1</v>
      </c>
      <c r="I233" s="13"/>
      <c r="J233" s="11"/>
      <c r="K233" s="52">
        <v>11383</v>
      </c>
    </row>
    <row r="234" spans="1:11" x14ac:dyDescent="0.25">
      <c r="A234" s="40"/>
      <c r="B234" s="20" t="s">
        <v>246</v>
      </c>
      <c r="C234" s="13"/>
      <c r="D234" s="39">
        <v>0.51700000000000002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40">
        <f>EDATE(A231,1)</f>
        <v>40269</v>
      </c>
      <c r="B235" s="20" t="s">
        <v>116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52">
        <v>45017</v>
      </c>
    </row>
    <row r="236" spans="1:11" x14ac:dyDescent="0.25">
      <c r="A236" s="40"/>
      <c r="B236" s="20" t="s">
        <v>116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52">
        <v>47209</v>
      </c>
    </row>
    <row r="237" spans="1:11" x14ac:dyDescent="0.25">
      <c r="A237" s="40"/>
      <c r="B237" s="20" t="s">
        <v>247</v>
      </c>
      <c r="C237" s="13"/>
      <c r="D237" s="39">
        <v>0.21000000000000002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40">
        <f>EDATE(A235,1)</f>
        <v>40299</v>
      </c>
      <c r="B238" s="20" t="s">
        <v>116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2">
        <v>42856</v>
      </c>
    </row>
    <row r="239" spans="1:11" x14ac:dyDescent="0.25">
      <c r="A239" s="40"/>
      <c r="B239" s="20" t="s">
        <v>248</v>
      </c>
      <c r="C239" s="13"/>
      <c r="D239" s="39">
        <v>1.958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/>
    </row>
    <row r="240" spans="1:11" x14ac:dyDescent="0.25">
      <c r="A240" s="40">
        <f>EDATE(A238,1)</f>
        <v>40330</v>
      </c>
      <c r="B240" s="20" t="s">
        <v>249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5</v>
      </c>
      <c r="I240" s="13"/>
      <c r="J240" s="11"/>
      <c r="K240" s="20" t="s">
        <v>250</v>
      </c>
    </row>
    <row r="241" spans="1:11" x14ac:dyDescent="0.25">
      <c r="A241" s="40"/>
      <c r="B241" s="20" t="s">
        <v>249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5</v>
      </c>
      <c r="I241" s="13"/>
      <c r="J241" s="11"/>
      <c r="K241" s="20" t="s">
        <v>251</v>
      </c>
    </row>
    <row r="242" spans="1:11" x14ac:dyDescent="0.25">
      <c r="A242" s="40"/>
      <c r="B242" s="20" t="s">
        <v>252</v>
      </c>
      <c r="C242" s="13"/>
      <c r="D242" s="39">
        <v>1.3399999999999999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25">
      <c r="A243" s="40">
        <f>EDATE(A240,1)</f>
        <v>40360</v>
      </c>
      <c r="B243" s="20" t="s">
        <v>116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51">
        <v>45112</v>
      </c>
    </row>
    <row r="244" spans="1:11" x14ac:dyDescent="0.25">
      <c r="A244" s="40"/>
      <c r="B244" s="20" t="s">
        <v>116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1</v>
      </c>
      <c r="I244" s="13"/>
      <c r="J244" s="11"/>
      <c r="K244" s="51">
        <v>45115</v>
      </c>
    </row>
    <row r="245" spans="1:11" x14ac:dyDescent="0.25">
      <c r="A245" s="40"/>
      <c r="B245" s="20" t="s">
        <v>116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1</v>
      </c>
      <c r="I245" s="13"/>
      <c r="J245" s="11"/>
      <c r="K245" s="51">
        <v>45123</v>
      </c>
    </row>
    <row r="246" spans="1:11" x14ac:dyDescent="0.25">
      <c r="A246" s="40"/>
      <c r="B246" s="20" t="s">
        <v>117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 t="s">
        <v>253</v>
      </c>
    </row>
    <row r="247" spans="1:11" x14ac:dyDescent="0.25">
      <c r="A247" s="40"/>
      <c r="B247" s="20" t="s">
        <v>254</v>
      </c>
      <c r="C247" s="13"/>
      <c r="D247" s="39">
        <v>1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40">
        <f>EDATE(A243,1)</f>
        <v>40391</v>
      </c>
      <c r="B248" s="20" t="s">
        <v>116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1</v>
      </c>
      <c r="I248" s="13"/>
      <c r="J248" s="11"/>
      <c r="K248" s="51">
        <v>45150</v>
      </c>
    </row>
    <row r="249" spans="1:11" x14ac:dyDescent="0.25">
      <c r="A249" s="40"/>
      <c r="B249" s="20" t="s">
        <v>116</v>
      </c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>
        <v>1</v>
      </c>
      <c r="I249" s="13"/>
      <c r="J249" s="11"/>
      <c r="K249" s="51">
        <v>45163</v>
      </c>
    </row>
    <row r="250" spans="1:11" x14ac:dyDescent="0.25">
      <c r="A250" s="40"/>
      <c r="B250" s="20" t="s">
        <v>255</v>
      </c>
      <c r="C250" s="13"/>
      <c r="D250" s="39">
        <v>1.0229999999999999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25">
      <c r="A251" s="40">
        <f>EDATE(A248,1)</f>
        <v>40422</v>
      </c>
      <c r="B251" s="20" t="s">
        <v>116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1">
        <v>45172</v>
      </c>
    </row>
    <row r="252" spans="1:11" x14ac:dyDescent="0.25">
      <c r="A252" s="40"/>
      <c r="B252" s="20" t="s">
        <v>102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2</v>
      </c>
      <c r="I252" s="13"/>
      <c r="J252" s="11"/>
      <c r="K252" s="20" t="s">
        <v>257</v>
      </c>
    </row>
    <row r="253" spans="1:11" x14ac:dyDescent="0.25">
      <c r="A253" s="40"/>
      <c r="B253" s="20" t="s">
        <v>256</v>
      </c>
      <c r="C253" s="13"/>
      <c r="D253" s="39">
        <v>0.21200000000000002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40">
        <f>EDATE(A251,1)</f>
        <v>40452</v>
      </c>
      <c r="B254" s="20" t="s">
        <v>161</v>
      </c>
      <c r="C254" s="13">
        <v>1.25</v>
      </c>
      <c r="D254" s="39">
        <v>2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259</v>
      </c>
    </row>
    <row r="255" spans="1:11" x14ac:dyDescent="0.25">
      <c r="A255" s="40"/>
      <c r="B255" s="20" t="s">
        <v>152</v>
      </c>
      <c r="C255" s="13"/>
      <c r="D255" s="39">
        <v>3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 t="s">
        <v>260</v>
      </c>
    </row>
    <row r="256" spans="1:11" x14ac:dyDescent="0.25">
      <c r="A256" s="40"/>
      <c r="B256" s="20" t="s">
        <v>116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1</v>
      </c>
      <c r="I256" s="13"/>
      <c r="J256" s="11"/>
      <c r="K256" s="51">
        <v>45211</v>
      </c>
    </row>
    <row r="257" spans="1:11" x14ac:dyDescent="0.25">
      <c r="A257" s="40"/>
      <c r="B257" s="20" t="s">
        <v>258</v>
      </c>
      <c r="C257" s="13"/>
      <c r="D257" s="39">
        <v>0.26700000000000002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40">
        <f>EDATE(A254,1)</f>
        <v>40483</v>
      </c>
      <c r="B258" s="20" t="s">
        <v>125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3</v>
      </c>
      <c r="I258" s="13"/>
      <c r="J258" s="11"/>
      <c r="K258" s="20" t="s">
        <v>261</v>
      </c>
    </row>
    <row r="259" spans="1:11" x14ac:dyDescent="0.25">
      <c r="A259" s="40"/>
      <c r="B259" s="20" t="s">
        <v>105</v>
      </c>
      <c r="C259" s="13"/>
      <c r="D259" s="39">
        <v>0.14199999999999999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40">
        <f t="shared" ref="A260" si="10">EDATE(A258,1)</f>
        <v>40513</v>
      </c>
      <c r="B260" s="20" t="s">
        <v>116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2">
        <v>11293</v>
      </c>
    </row>
    <row r="261" spans="1:11" x14ac:dyDescent="0.25">
      <c r="A261" s="40"/>
      <c r="B261" s="20" t="s">
        <v>262</v>
      </c>
      <c r="C261" s="13"/>
      <c r="D261" s="39">
        <v>2.2730000000000001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49" t="s">
        <v>226</v>
      </c>
      <c r="B262" s="20"/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23">
        <v>40544</v>
      </c>
      <c r="B263" s="20" t="s">
        <v>116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</v>
      </c>
      <c r="I263" s="13"/>
      <c r="J263" s="11"/>
      <c r="K263" s="52">
        <v>42736</v>
      </c>
    </row>
    <row r="264" spans="1:11" x14ac:dyDescent="0.25">
      <c r="A264" s="23"/>
      <c r="B264" s="20" t="s">
        <v>116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1</v>
      </c>
      <c r="I264" s="13"/>
      <c r="J264" s="11"/>
      <c r="K264" s="52">
        <v>46023</v>
      </c>
    </row>
    <row r="265" spans="1:11" x14ac:dyDescent="0.25">
      <c r="A265" s="23"/>
      <c r="B265" s="20" t="s">
        <v>263</v>
      </c>
      <c r="C265" s="13"/>
      <c r="D265" s="39">
        <v>0.38100000000000001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f>EDATE(A263,1)</f>
        <v>40575</v>
      </c>
      <c r="B266" s="20" t="s">
        <v>117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264</v>
      </c>
    </row>
    <row r="267" spans="1:11" x14ac:dyDescent="0.25">
      <c r="A267" s="23"/>
      <c r="B267" s="20" t="s">
        <v>265</v>
      </c>
      <c r="C267" s="13"/>
      <c r="D267" s="39">
        <v>2.3250000000000002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23">
        <f>EDATE(A266,1)</f>
        <v>40603</v>
      </c>
      <c r="B268" s="20" t="s">
        <v>116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1</v>
      </c>
      <c r="I268" s="13"/>
      <c r="J268" s="11"/>
      <c r="K268" s="52">
        <v>43160</v>
      </c>
    </row>
    <row r="269" spans="1:11" x14ac:dyDescent="0.25">
      <c r="A269" s="23"/>
      <c r="B269" s="20" t="s">
        <v>116</v>
      </c>
      <c r="C269" s="13"/>
      <c r="D269" s="39"/>
      <c r="E269" s="13"/>
      <c r="F269" s="20"/>
      <c r="G269" s="13" t="str">
        <f>IF(ISBLANK(Table1[[#This Row],[EARNED]]),"",Table1[[#This Row],[EARNED]])</f>
        <v/>
      </c>
      <c r="H269" s="39">
        <v>1</v>
      </c>
      <c r="I269" s="13"/>
      <c r="J269" s="11"/>
      <c r="K269" s="52">
        <v>45717</v>
      </c>
    </row>
    <row r="270" spans="1:11" x14ac:dyDescent="0.25">
      <c r="A270" s="23"/>
      <c r="B270" s="20" t="s">
        <v>266</v>
      </c>
      <c r="C270" s="13"/>
      <c r="D270" s="39">
        <v>1.498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/>
    </row>
    <row r="271" spans="1:11" x14ac:dyDescent="0.25">
      <c r="A271" s="23">
        <f>EDATE(A268,1)</f>
        <v>40634</v>
      </c>
      <c r="B271" s="20" t="s">
        <v>267</v>
      </c>
      <c r="C271" s="13">
        <v>1.25</v>
      </c>
      <c r="D271" s="39">
        <v>0.35199999999999998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f t="shared" ref="A272:A289" si="11">EDATE(A271,1)</f>
        <v>40664</v>
      </c>
      <c r="B272" s="20" t="s">
        <v>116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1">
        <v>45048</v>
      </c>
    </row>
    <row r="273" spans="1:11" x14ac:dyDescent="0.25">
      <c r="A273" s="23"/>
      <c r="B273" s="20" t="s">
        <v>102</v>
      </c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>
        <v>2</v>
      </c>
      <c r="I273" s="13"/>
      <c r="J273" s="11"/>
      <c r="K273" s="20" t="s">
        <v>269</v>
      </c>
    </row>
    <row r="274" spans="1:11" x14ac:dyDescent="0.25">
      <c r="A274" s="23"/>
      <c r="B274" s="20" t="s">
        <v>116</v>
      </c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>
        <v>1</v>
      </c>
      <c r="I274" s="13"/>
      <c r="J274" s="11"/>
      <c r="K274" s="52">
        <v>46143</v>
      </c>
    </row>
    <row r="275" spans="1:11" x14ac:dyDescent="0.25">
      <c r="A275" s="23"/>
      <c r="B275" s="20" t="s">
        <v>268</v>
      </c>
      <c r="C275" s="13"/>
      <c r="D275" s="39">
        <v>0.32300000000000001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f>EDATE(A272,1)</f>
        <v>40695</v>
      </c>
      <c r="B276" s="20" t="s">
        <v>116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51">
        <v>45084</v>
      </c>
    </row>
    <row r="277" spans="1:11" x14ac:dyDescent="0.25">
      <c r="A277" s="23"/>
      <c r="B277" s="20" t="s">
        <v>116</v>
      </c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>
        <v>1</v>
      </c>
      <c r="I277" s="13"/>
      <c r="J277" s="11"/>
      <c r="K277" s="52">
        <v>41426</v>
      </c>
    </row>
    <row r="278" spans="1:11" x14ac:dyDescent="0.25">
      <c r="A278" s="23"/>
      <c r="B278" s="20" t="s">
        <v>116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51">
        <v>45093</v>
      </c>
    </row>
    <row r="279" spans="1:11" x14ac:dyDescent="0.25">
      <c r="A279" s="23"/>
      <c r="B279" s="20" t="s">
        <v>268</v>
      </c>
      <c r="C279" s="13"/>
      <c r="D279" s="39">
        <v>0.32300000000000001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EDATE(A276,1)</f>
        <v>40725</v>
      </c>
      <c r="B280" s="20" t="s">
        <v>116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51">
        <v>45111</v>
      </c>
    </row>
    <row r="281" spans="1:11" x14ac:dyDescent="0.25">
      <c r="A281" s="23"/>
      <c r="B281" s="20" t="s">
        <v>270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271</v>
      </c>
    </row>
    <row r="282" spans="1:11" x14ac:dyDescent="0.25">
      <c r="A282" s="23"/>
      <c r="B282" s="20" t="s">
        <v>272</v>
      </c>
      <c r="C282" s="13"/>
      <c r="D282" s="39">
        <v>0.32700000000000001</v>
      </c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25">
      <c r="A283" s="23">
        <f>EDATE(A280,1)</f>
        <v>40756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1"/>
        <v>40787</v>
      </c>
      <c r="B284" s="20" t="s">
        <v>273</v>
      </c>
      <c r="C284" s="13">
        <v>1.25</v>
      </c>
      <c r="D284" s="39">
        <v>10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274</v>
      </c>
    </row>
    <row r="285" spans="1:11" x14ac:dyDescent="0.25">
      <c r="A285" s="23">
        <f t="shared" si="11"/>
        <v>40817</v>
      </c>
      <c r="B285" s="20" t="s">
        <v>102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2</v>
      </c>
      <c r="I285" s="13"/>
      <c r="J285" s="11"/>
      <c r="K285" s="20" t="s">
        <v>275</v>
      </c>
    </row>
    <row r="286" spans="1:11" x14ac:dyDescent="0.25">
      <c r="A286" s="23"/>
      <c r="B286" s="20" t="s">
        <v>116</v>
      </c>
      <c r="C286" s="13"/>
      <c r="D286" s="39"/>
      <c r="E286" s="13"/>
      <c r="F286" s="20"/>
      <c r="G286" s="13" t="str">
        <f>IF(ISBLANK(Table1[[#This Row],[EARNED]]),"",Table1[[#This Row],[EARNED]])</f>
        <v/>
      </c>
      <c r="H286" s="39">
        <v>1</v>
      </c>
      <c r="I286" s="13"/>
      <c r="J286" s="11"/>
      <c r="K286" s="52">
        <v>41944</v>
      </c>
    </row>
    <row r="287" spans="1:11" x14ac:dyDescent="0.25">
      <c r="A287" s="23"/>
      <c r="B287" s="20" t="s">
        <v>276</v>
      </c>
      <c r="C287" s="13"/>
      <c r="D287" s="39">
        <v>0.92100000000000004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25">
      <c r="A288" s="23">
        <f>EDATE(A285,1)</f>
        <v>40848</v>
      </c>
      <c r="B288" s="20" t="s">
        <v>277</v>
      </c>
      <c r="C288" s="13">
        <v>1.25</v>
      </c>
      <c r="D288" s="39">
        <v>0.86199999999999999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si="11"/>
        <v>40878</v>
      </c>
      <c r="B289" s="20" t="s">
        <v>201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 t="s">
        <v>279</v>
      </c>
    </row>
    <row r="290" spans="1:11" x14ac:dyDescent="0.25">
      <c r="A290" s="23"/>
      <c r="B290" s="20" t="s">
        <v>278</v>
      </c>
      <c r="C290" s="13"/>
      <c r="D290" s="39">
        <v>0.90400000000000003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49" t="s">
        <v>227</v>
      </c>
      <c r="B291" s="20"/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40909</v>
      </c>
      <c r="B292" s="20" t="s">
        <v>116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2">
        <v>45292</v>
      </c>
    </row>
    <row r="293" spans="1:11" x14ac:dyDescent="0.25">
      <c r="A293" s="23"/>
      <c r="B293" s="20" t="s">
        <v>97</v>
      </c>
      <c r="C293" s="13"/>
      <c r="D293" s="39">
        <v>0.5</v>
      </c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/>
    </row>
    <row r="294" spans="1:11" x14ac:dyDescent="0.25">
      <c r="A294" s="23">
        <f>EDATE(A292,1)</f>
        <v>40940</v>
      </c>
      <c r="B294" s="20" t="s">
        <v>102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2</v>
      </c>
      <c r="I294" s="13"/>
      <c r="J294" s="11"/>
      <c r="K294" s="20" t="s">
        <v>281</v>
      </c>
    </row>
    <row r="295" spans="1:11" x14ac:dyDescent="0.25">
      <c r="A295" s="23"/>
      <c r="B295" s="20" t="s">
        <v>116</v>
      </c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>
        <v>1</v>
      </c>
      <c r="I295" s="13"/>
      <c r="J295" s="11"/>
      <c r="K295" s="52">
        <v>47150</v>
      </c>
    </row>
    <row r="296" spans="1:11" x14ac:dyDescent="0.25">
      <c r="A296" s="23"/>
      <c r="B296" s="20" t="s">
        <v>280</v>
      </c>
      <c r="C296" s="13"/>
      <c r="D296" s="39">
        <v>1.5960000000000001</v>
      </c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25">
      <c r="A297" s="23">
        <f>EDATE(A294,1)</f>
        <v>40969</v>
      </c>
      <c r="B297" s="20" t="s">
        <v>102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283</v>
      </c>
    </row>
    <row r="298" spans="1:11" x14ac:dyDescent="0.25">
      <c r="A298" s="23"/>
      <c r="B298" s="20" t="s">
        <v>116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>
        <v>1</v>
      </c>
      <c r="I298" s="13"/>
      <c r="J298" s="11"/>
      <c r="K298" s="52">
        <v>46813</v>
      </c>
    </row>
    <row r="299" spans="1:11" x14ac:dyDescent="0.25">
      <c r="A299" s="23"/>
      <c r="B299" s="20" t="s">
        <v>282</v>
      </c>
      <c r="C299" s="13"/>
      <c r="D299" s="39">
        <v>0.82899999999999996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/>
    </row>
    <row r="300" spans="1:11" x14ac:dyDescent="0.25">
      <c r="A300" s="23">
        <f>EDATE(A297,1)</f>
        <v>41000</v>
      </c>
      <c r="B300" s="20" t="s">
        <v>102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2</v>
      </c>
      <c r="I300" s="13"/>
      <c r="J300" s="11"/>
      <c r="K300" s="20" t="s">
        <v>285</v>
      </c>
    </row>
    <row r="301" spans="1:11" x14ac:dyDescent="0.25">
      <c r="A301" s="23"/>
      <c r="B301" s="20" t="s">
        <v>102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>
        <v>2</v>
      </c>
      <c r="I301" s="13"/>
      <c r="J301" s="11"/>
      <c r="K301" s="20" t="s">
        <v>286</v>
      </c>
    </row>
    <row r="302" spans="1:11" x14ac:dyDescent="0.25">
      <c r="A302" s="23"/>
      <c r="B302" s="20" t="s">
        <v>284</v>
      </c>
      <c r="C302" s="13"/>
      <c r="D302" s="39">
        <v>1.425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23">
        <f>EDATE(A300,1)</f>
        <v>41030</v>
      </c>
      <c r="B303" s="20" t="s">
        <v>116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1</v>
      </c>
      <c r="I303" s="13"/>
      <c r="J303" s="11"/>
      <c r="K303" s="52">
        <v>42491</v>
      </c>
    </row>
    <row r="304" spans="1:11" x14ac:dyDescent="0.25">
      <c r="A304" s="23"/>
      <c r="B304" s="20" t="s">
        <v>116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>
        <v>1</v>
      </c>
      <c r="I304" s="13"/>
      <c r="J304" s="11"/>
      <c r="K304" s="51">
        <v>45082</v>
      </c>
    </row>
    <row r="305" spans="1:11" x14ac:dyDescent="0.25">
      <c r="A305" s="23"/>
      <c r="B305" s="20" t="s">
        <v>287</v>
      </c>
      <c r="C305" s="13"/>
      <c r="D305" s="39">
        <v>0.99399999999999999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23">
        <f>EDATE(A303,1)</f>
        <v>41061</v>
      </c>
      <c r="B306" s="20" t="s">
        <v>116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1</v>
      </c>
      <c r="I306" s="13"/>
      <c r="J306" s="11"/>
      <c r="K306" s="52">
        <v>45809</v>
      </c>
    </row>
    <row r="307" spans="1:11" x14ac:dyDescent="0.25">
      <c r="A307" s="23"/>
      <c r="B307" s="20" t="s">
        <v>288</v>
      </c>
      <c r="C307" s="13"/>
      <c r="D307" s="39">
        <v>0.93500000000000005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25">
      <c r="A308" s="23">
        <f>EDATE(A306,1)</f>
        <v>41091</v>
      </c>
      <c r="B308" s="20" t="s">
        <v>153</v>
      </c>
      <c r="C308" s="13">
        <v>1.25</v>
      </c>
      <c r="D308" s="39">
        <v>4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 t="s">
        <v>290</v>
      </c>
    </row>
    <row r="309" spans="1:11" x14ac:dyDescent="0.25">
      <c r="A309" s="23"/>
      <c r="B309" s="20" t="s">
        <v>117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/>
      <c r="I309" s="13"/>
      <c r="J309" s="11"/>
      <c r="K309" s="20" t="s">
        <v>253</v>
      </c>
    </row>
    <row r="310" spans="1:11" x14ac:dyDescent="0.25">
      <c r="A310" s="23"/>
      <c r="B310" s="20" t="s">
        <v>116</v>
      </c>
      <c r="C310" s="13"/>
      <c r="D310" s="39"/>
      <c r="E310" s="13"/>
      <c r="F310" s="20"/>
      <c r="G310" s="13" t="str">
        <f>IF(ISBLANK(Table1[[#This Row],[EARNED]]),"",Table1[[#This Row],[EARNED]])</f>
        <v/>
      </c>
      <c r="H310" s="39">
        <v>1</v>
      </c>
      <c r="I310" s="13"/>
      <c r="J310" s="11"/>
      <c r="K310" s="52">
        <v>11505</v>
      </c>
    </row>
    <row r="311" spans="1:11" x14ac:dyDescent="0.25">
      <c r="A311" s="23"/>
      <c r="B311" s="20" t="s">
        <v>289</v>
      </c>
      <c r="C311" s="13"/>
      <c r="D311" s="39">
        <v>0.84599999999999997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EDATE(A308,1)</f>
        <v>41122</v>
      </c>
      <c r="B312" s="20" t="s">
        <v>291</v>
      </c>
      <c r="C312" s="13">
        <v>1.25</v>
      </c>
      <c r="D312" s="39">
        <v>0.254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ref="A313:A320" si="12">EDATE(A312,1)</f>
        <v>41153</v>
      </c>
      <c r="B313" s="20" t="s">
        <v>125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3</v>
      </c>
      <c r="I313" s="13"/>
      <c r="J313" s="11"/>
      <c r="K313" s="20" t="s">
        <v>294</v>
      </c>
    </row>
    <row r="314" spans="1:11" x14ac:dyDescent="0.25">
      <c r="A314" s="23"/>
      <c r="B314" s="20" t="s">
        <v>292</v>
      </c>
      <c r="C314" s="13"/>
      <c r="D314" s="39">
        <v>4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 t="s">
        <v>295</v>
      </c>
    </row>
    <row r="315" spans="1:11" x14ac:dyDescent="0.25">
      <c r="A315" s="23"/>
      <c r="B315" s="20" t="s">
        <v>293</v>
      </c>
      <c r="C315" s="13"/>
      <c r="D315" s="39">
        <v>0.77100000000000002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23">
        <f>EDATE(A313,1)</f>
        <v>41183</v>
      </c>
      <c r="B316" s="20" t="s">
        <v>116</v>
      </c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>
        <v>1</v>
      </c>
      <c r="I316" s="13"/>
      <c r="J316" s="11"/>
      <c r="K316" s="51">
        <v>45201</v>
      </c>
    </row>
    <row r="317" spans="1:11" x14ac:dyDescent="0.25">
      <c r="A317" s="23"/>
      <c r="B317" s="20" t="s">
        <v>125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>
        <v>3</v>
      </c>
      <c r="I317" s="13"/>
      <c r="J317" s="11"/>
      <c r="K317" s="20" t="s">
        <v>296</v>
      </c>
    </row>
    <row r="318" spans="1:11" x14ac:dyDescent="0.25">
      <c r="A318" s="23"/>
      <c r="B318" s="20" t="s">
        <v>297</v>
      </c>
      <c r="C318" s="13"/>
      <c r="D318" s="39">
        <v>0.29399999999999998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23">
        <f>EDATE(A316,1)</f>
        <v>41214</v>
      </c>
      <c r="B319" s="20" t="s">
        <v>298</v>
      </c>
      <c r="C319" s="13">
        <v>1.25</v>
      </c>
      <c r="D319" s="39">
        <v>1.3980000000000001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23">
        <f t="shared" si="12"/>
        <v>41244</v>
      </c>
      <c r="B320" s="20" t="s">
        <v>201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301</v>
      </c>
    </row>
    <row r="321" spans="1:11" x14ac:dyDescent="0.25">
      <c r="A321" s="23"/>
      <c r="B321" s="20" t="s">
        <v>299</v>
      </c>
      <c r="C321" s="13"/>
      <c r="D321" s="39">
        <v>7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 t="s">
        <v>302</v>
      </c>
    </row>
    <row r="322" spans="1:11" x14ac:dyDescent="0.25">
      <c r="A322" s="23"/>
      <c r="B322" s="20" t="s">
        <v>300</v>
      </c>
      <c r="C322" s="13"/>
      <c r="D322" s="39">
        <v>0.41499999999999998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49" t="s">
        <v>228</v>
      </c>
      <c r="B323" s="20"/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25">
      <c r="A324" s="23">
        <v>41275</v>
      </c>
      <c r="B324" s="20" t="s">
        <v>303</v>
      </c>
      <c r="C324" s="13">
        <v>1.25</v>
      </c>
      <c r="D324" s="39">
        <v>0.7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>EDATE(A324,1)</f>
        <v>41306</v>
      </c>
      <c r="B325" s="20" t="s">
        <v>116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51">
        <v>44975</v>
      </c>
    </row>
    <row r="326" spans="1:11" x14ac:dyDescent="0.25">
      <c r="A326" s="23"/>
      <c r="B326" s="20" t="s">
        <v>116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51">
        <v>44982</v>
      </c>
    </row>
    <row r="327" spans="1:11" x14ac:dyDescent="0.25">
      <c r="A327" s="23"/>
      <c r="B327" s="20" t="s">
        <v>304</v>
      </c>
      <c r="C327" s="13"/>
      <c r="D327" s="39">
        <v>0.64</v>
      </c>
      <c r="E327" s="13"/>
      <c r="F327" s="20"/>
      <c r="G327" s="13" t="str">
        <f>IF(ISBLANK(Table1[[#This Row],[EARNED]]),"",Table1[[#This Row],[EARNED]])</f>
        <v/>
      </c>
      <c r="H327" s="39"/>
      <c r="I327" s="13"/>
      <c r="J327" s="11"/>
      <c r="K327" s="51"/>
    </row>
    <row r="328" spans="1:11" x14ac:dyDescent="0.25">
      <c r="A328" s="23">
        <f>EDATE(A325,1)</f>
        <v>41334</v>
      </c>
      <c r="B328" s="20" t="s">
        <v>116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51">
        <v>44996</v>
      </c>
    </row>
    <row r="329" spans="1:11" x14ac:dyDescent="0.25">
      <c r="A329" s="23"/>
      <c r="B329" s="20" t="s">
        <v>116</v>
      </c>
      <c r="C329" s="13"/>
      <c r="D329" s="39"/>
      <c r="E329" s="13"/>
      <c r="F329" s="20"/>
      <c r="G329" s="13" t="str">
        <f>IF(ISBLANK(Table1[[#This Row],[EARNED]]),"",Table1[[#This Row],[EARNED]])</f>
        <v/>
      </c>
      <c r="H329" s="39">
        <v>1</v>
      </c>
      <c r="I329" s="13"/>
      <c r="J329" s="11"/>
      <c r="K329" s="52">
        <v>44256</v>
      </c>
    </row>
    <row r="330" spans="1:11" x14ac:dyDescent="0.25">
      <c r="A330" s="23"/>
      <c r="B330" s="20" t="s">
        <v>305</v>
      </c>
      <c r="C330" s="13"/>
      <c r="D330" s="39">
        <v>1.002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f>EDATE(A328,1)</f>
        <v>41365</v>
      </c>
      <c r="B331" s="20" t="s">
        <v>102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2</v>
      </c>
      <c r="I331" s="13"/>
      <c r="J331" s="11"/>
      <c r="K331" s="20" t="s">
        <v>307</v>
      </c>
    </row>
    <row r="332" spans="1:11" x14ac:dyDescent="0.25">
      <c r="A332" s="23"/>
      <c r="B332" s="20" t="s">
        <v>306</v>
      </c>
      <c r="C332" s="13"/>
      <c r="D332" s="39">
        <v>0.35599999999999998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f>EDATE(A331,1)</f>
        <v>41395</v>
      </c>
      <c r="B333" s="20" t="s">
        <v>308</v>
      </c>
      <c r="C333" s="13">
        <v>1.25</v>
      </c>
      <c r="D333" s="39">
        <v>2.4500000000000002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ref="A334:A348" si="13">EDATE(A333,1)</f>
        <v>41426</v>
      </c>
      <c r="B334" s="20" t="s">
        <v>116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51">
        <v>45082</v>
      </c>
    </row>
    <row r="335" spans="1:11" x14ac:dyDescent="0.25">
      <c r="A335" s="23"/>
      <c r="B335" s="20" t="s">
        <v>117</v>
      </c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 t="s">
        <v>310</v>
      </c>
    </row>
    <row r="336" spans="1:11" x14ac:dyDescent="0.25">
      <c r="A336" s="23"/>
      <c r="B336" s="20" t="s">
        <v>117</v>
      </c>
      <c r="C336" s="13"/>
      <c r="D336" s="39"/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 t="s">
        <v>253</v>
      </c>
    </row>
    <row r="337" spans="1:11" x14ac:dyDescent="0.25">
      <c r="A337" s="23"/>
      <c r="B337" s="20" t="s">
        <v>309</v>
      </c>
      <c r="C337" s="13"/>
      <c r="D337" s="39">
        <v>0.94199999999999995</v>
      </c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25">
      <c r="A338" s="23">
        <f>EDATE(A334,1)</f>
        <v>41456</v>
      </c>
      <c r="B338" s="20" t="s">
        <v>311</v>
      </c>
      <c r="C338" s="13">
        <v>1.25</v>
      </c>
      <c r="D338" s="39">
        <v>0.33500000000000002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3"/>
        <v>41487</v>
      </c>
      <c r="B339" s="20" t="s">
        <v>102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2</v>
      </c>
      <c r="I339" s="13"/>
      <c r="J339" s="11"/>
      <c r="K339" s="51">
        <v>45140</v>
      </c>
    </row>
    <row r="340" spans="1:11" x14ac:dyDescent="0.25">
      <c r="A340" s="23"/>
      <c r="B340" s="20" t="s">
        <v>116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>
        <v>1</v>
      </c>
      <c r="I340" s="13"/>
      <c r="J340" s="11"/>
      <c r="K340" s="51">
        <v>45158</v>
      </c>
    </row>
    <row r="341" spans="1:11" x14ac:dyDescent="0.25">
      <c r="A341" s="23"/>
      <c r="B341" s="20" t="s">
        <v>312</v>
      </c>
      <c r="C341" s="13"/>
      <c r="D341" s="39">
        <v>2.2810000000000001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23">
        <f>EDATE(A339,1)</f>
        <v>41518</v>
      </c>
      <c r="B342" s="20" t="s">
        <v>116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1</v>
      </c>
      <c r="I342" s="13"/>
      <c r="J342" s="11"/>
      <c r="K342" s="52">
        <v>43709</v>
      </c>
    </row>
    <row r="343" spans="1:11" x14ac:dyDescent="0.25">
      <c r="A343" s="23"/>
      <c r="B343" s="20" t="s">
        <v>313</v>
      </c>
      <c r="C343" s="13"/>
      <c r="D343" s="39">
        <v>1.615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25">
      <c r="A344" s="23">
        <f>EDATE(A342,1)</f>
        <v>41548</v>
      </c>
      <c r="B344" s="20" t="s">
        <v>116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51">
        <v>45208</v>
      </c>
    </row>
    <row r="345" spans="1:11" x14ac:dyDescent="0.25">
      <c r="A345" s="23"/>
      <c r="B345" s="20" t="s">
        <v>152</v>
      </c>
      <c r="C345" s="13"/>
      <c r="D345" s="39">
        <v>3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 t="s">
        <v>296</v>
      </c>
    </row>
    <row r="346" spans="1:11" x14ac:dyDescent="0.25">
      <c r="A346" s="23"/>
      <c r="B346" s="20" t="s">
        <v>314</v>
      </c>
      <c r="C346" s="13"/>
      <c r="D346" s="39">
        <v>2.2690000000000001</v>
      </c>
      <c r="E346" s="13"/>
      <c r="F346" s="20"/>
      <c r="G346" s="13" t="str">
        <f>IF(ISBLANK(Table1[[#This Row],[EARNED]]),"",Table1[[#This Row],[EARNED]])</f>
        <v/>
      </c>
      <c r="H346" s="39"/>
      <c r="I346" s="13"/>
      <c r="J346" s="11"/>
      <c r="K346" s="20"/>
    </row>
    <row r="347" spans="1:11" x14ac:dyDescent="0.25">
      <c r="A347" s="23">
        <f>EDATE(A344,1)</f>
        <v>41579</v>
      </c>
      <c r="B347" s="20" t="s">
        <v>315</v>
      </c>
      <c r="C347" s="13">
        <v>1.25</v>
      </c>
      <c r="D347" s="39">
        <v>1.8620000000000001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3"/>
        <v>41609</v>
      </c>
      <c r="B348" s="20" t="s">
        <v>161</v>
      </c>
      <c r="C348" s="13">
        <v>1.25</v>
      </c>
      <c r="D348" s="39">
        <v>2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/>
      <c r="B349" s="20" t="s">
        <v>316</v>
      </c>
      <c r="C349" s="13"/>
      <c r="D349" s="39">
        <v>2.415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49" t="s">
        <v>317</v>
      </c>
      <c r="B350" s="20"/>
      <c r="C350" s="13"/>
      <c r="D350" s="39"/>
      <c r="E350" s="13"/>
      <c r="F350" s="20"/>
      <c r="G350" s="13" t="str">
        <f>IF(ISBLANK(Table1[[#This Row],[EARNED]]),"",Table1[[#This Row],[EARNED]])</f>
        <v/>
      </c>
      <c r="H350" s="39"/>
      <c r="I350" s="13"/>
      <c r="J350" s="11"/>
      <c r="K350" s="20"/>
    </row>
    <row r="351" spans="1:11" x14ac:dyDescent="0.25">
      <c r="A351" s="23">
        <v>41640</v>
      </c>
      <c r="B351" s="20" t="s">
        <v>321</v>
      </c>
      <c r="C351" s="13">
        <v>1.25</v>
      </c>
      <c r="D351" s="39">
        <v>0.373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>EDATE(A351,1)</f>
        <v>41671</v>
      </c>
      <c r="B352" s="20" t="s">
        <v>322</v>
      </c>
      <c r="C352" s="13">
        <v>1.25</v>
      </c>
      <c r="D352" s="39">
        <v>1.427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f t="shared" ref="A353:A370" si="14">EDATE(A352,1)</f>
        <v>41699</v>
      </c>
      <c r="B353" s="20" t="s">
        <v>323</v>
      </c>
      <c r="C353" s="13">
        <v>1.25</v>
      </c>
      <c r="D353" s="39">
        <v>1.1000000000000001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14"/>
        <v>41730</v>
      </c>
      <c r="B354" s="20" t="s">
        <v>324</v>
      </c>
      <c r="C354" s="13">
        <v>1.25</v>
      </c>
      <c r="D354" s="39">
        <v>0.15400000000000003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f t="shared" si="14"/>
        <v>41760</v>
      </c>
      <c r="B355" s="20" t="s">
        <v>116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1</v>
      </c>
      <c r="I355" s="13"/>
      <c r="J355" s="11"/>
      <c r="K355" s="52">
        <v>45047</v>
      </c>
    </row>
    <row r="356" spans="1:11" x14ac:dyDescent="0.25">
      <c r="A356" s="23"/>
      <c r="B356" s="20" t="s">
        <v>325</v>
      </c>
      <c r="C356" s="13"/>
      <c r="D356" s="39">
        <v>1.7789999999999999</v>
      </c>
      <c r="E356" s="13"/>
      <c r="F356" s="20"/>
      <c r="G356" s="13" t="str">
        <f>IF(ISBLANK(Table1[[#This Row],[EARNED]]),"",Table1[[#This Row],[EARNED]])</f>
        <v/>
      </c>
      <c r="H356" s="39"/>
      <c r="I356" s="13"/>
      <c r="J356" s="11"/>
      <c r="K356" s="20"/>
    </row>
    <row r="357" spans="1:11" x14ac:dyDescent="0.25">
      <c r="A357" s="23">
        <f>EDATE(A355,1)</f>
        <v>41791</v>
      </c>
      <c r="B357" s="20" t="s">
        <v>102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>
        <v>2</v>
      </c>
      <c r="I357" s="13"/>
      <c r="J357" s="11"/>
      <c r="K357" s="20" t="s">
        <v>326</v>
      </c>
    </row>
    <row r="358" spans="1:11" x14ac:dyDescent="0.25">
      <c r="A358" s="23"/>
      <c r="B358" s="20" t="s">
        <v>327</v>
      </c>
      <c r="C358" s="13"/>
      <c r="D358" s="39">
        <v>2.2189999999999999</v>
      </c>
      <c r="E358" s="13"/>
      <c r="F358" s="20"/>
      <c r="G358" s="13" t="str">
        <f>IF(ISBLANK(Table1[[#This Row],[EARNED]]),"",Table1[[#This Row],[EARNED]])</f>
        <v/>
      </c>
      <c r="H358" s="39"/>
      <c r="I358" s="13"/>
      <c r="J358" s="11"/>
      <c r="K358" s="20"/>
    </row>
    <row r="359" spans="1:11" x14ac:dyDescent="0.25">
      <c r="A359" s="23">
        <f>EDATE(A357,1)</f>
        <v>41821</v>
      </c>
      <c r="B359" s="20" t="s">
        <v>116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1</v>
      </c>
      <c r="I359" s="13"/>
      <c r="J359" s="11"/>
      <c r="K359" s="51">
        <v>45114</v>
      </c>
    </row>
    <row r="360" spans="1:11" x14ac:dyDescent="0.25">
      <c r="A360" s="23"/>
      <c r="B360" s="20" t="s">
        <v>116</v>
      </c>
      <c r="C360" s="13"/>
      <c r="D360" s="39"/>
      <c r="E360" s="13"/>
      <c r="F360" s="20"/>
      <c r="G360" s="13" t="str">
        <f>IF(ISBLANK(Table1[[#This Row],[EARNED]]),"",Table1[[#This Row],[EARNED]])</f>
        <v/>
      </c>
      <c r="H360" s="39">
        <v>1</v>
      </c>
      <c r="I360" s="13"/>
      <c r="J360" s="11"/>
      <c r="K360" s="52">
        <v>41821</v>
      </c>
    </row>
    <row r="361" spans="1:11" x14ac:dyDescent="0.25">
      <c r="A361" s="23"/>
      <c r="B361" s="20" t="s">
        <v>328</v>
      </c>
      <c r="C361" s="13"/>
      <c r="D361" s="39">
        <v>0.998</v>
      </c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20"/>
    </row>
    <row r="362" spans="1:11" x14ac:dyDescent="0.25">
      <c r="A362" s="23">
        <f>EDATE(A359,1)</f>
        <v>41852</v>
      </c>
      <c r="B362" s="20" t="s">
        <v>102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>
        <v>2</v>
      </c>
      <c r="I362" s="13"/>
      <c r="J362" s="11"/>
      <c r="K362" s="20" t="s">
        <v>329</v>
      </c>
    </row>
    <row r="363" spans="1:11" x14ac:dyDescent="0.25">
      <c r="A363" s="23"/>
      <c r="B363" s="20" t="s">
        <v>330</v>
      </c>
      <c r="C363" s="13"/>
      <c r="D363" s="39">
        <v>1.5939999999999999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f>EDATE(A362,1)</f>
        <v>41883</v>
      </c>
      <c r="B364" s="20" t="s">
        <v>116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51">
        <v>45174</v>
      </c>
    </row>
    <row r="365" spans="1:11" x14ac:dyDescent="0.25">
      <c r="A365" s="23"/>
      <c r="B365" s="20" t="s">
        <v>102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>
        <v>2</v>
      </c>
      <c r="I365" s="13"/>
      <c r="J365" s="11"/>
      <c r="K365" s="20" t="s">
        <v>332</v>
      </c>
    </row>
    <row r="366" spans="1:11" x14ac:dyDescent="0.25">
      <c r="A366" s="23"/>
      <c r="B366" s="20" t="s">
        <v>331</v>
      </c>
      <c r="C366" s="13"/>
      <c r="D366" s="39">
        <v>0.63500000000000001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/>
    </row>
    <row r="367" spans="1:11" x14ac:dyDescent="0.25">
      <c r="A367" s="23">
        <f>EDATE(A364,1)</f>
        <v>41913</v>
      </c>
      <c r="B367" s="20" t="s">
        <v>152</v>
      </c>
      <c r="C367" s="13">
        <v>1.25</v>
      </c>
      <c r="D367" s="39">
        <v>3</v>
      </c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334</v>
      </c>
    </row>
    <row r="368" spans="1:11" x14ac:dyDescent="0.25">
      <c r="A368" s="23"/>
      <c r="B368" s="20" t="s">
        <v>333</v>
      </c>
      <c r="C368" s="13"/>
      <c r="D368" s="39">
        <v>2.9649999999999999</v>
      </c>
      <c r="E368" s="13"/>
      <c r="F368" s="20"/>
      <c r="G368" s="13" t="str">
        <f>IF(ISBLANK(Table1[[#This Row],[EARNED]]),"",Table1[[#This Row],[EARNED]])</f>
        <v/>
      </c>
      <c r="H368" s="39"/>
      <c r="I368" s="13"/>
      <c r="J368" s="11"/>
      <c r="K368" s="20"/>
    </row>
    <row r="369" spans="1:11" x14ac:dyDescent="0.25">
      <c r="A369" s="23">
        <f>EDATE(A367,1)</f>
        <v>41944</v>
      </c>
      <c r="B369" s="20" t="s">
        <v>335</v>
      </c>
      <c r="C369" s="13">
        <v>1.25</v>
      </c>
      <c r="D369" s="39">
        <v>1.825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f t="shared" si="14"/>
        <v>41974</v>
      </c>
      <c r="B370" s="20" t="s">
        <v>161</v>
      </c>
      <c r="C370" s="13">
        <v>1.25</v>
      </c>
      <c r="D370" s="39">
        <v>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/>
      <c r="B371" s="20" t="s">
        <v>336</v>
      </c>
      <c r="C371" s="13"/>
      <c r="D371" s="39">
        <v>1.0920000000000001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49" t="s">
        <v>318</v>
      </c>
      <c r="B372" s="20"/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25">
      <c r="A373" s="23">
        <v>42005</v>
      </c>
      <c r="B373" s="20" t="s">
        <v>337</v>
      </c>
      <c r="C373" s="13">
        <v>1.25</v>
      </c>
      <c r="D373" s="39">
        <v>0.77300000000000002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>EDATE(A373,1)</f>
        <v>42036</v>
      </c>
      <c r="B374" s="20" t="s">
        <v>338</v>
      </c>
      <c r="C374" s="13">
        <v>1.25</v>
      </c>
      <c r="D374" s="39">
        <v>1.45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f t="shared" ref="A375" si="15">EDATE(A374,1)</f>
        <v>42064</v>
      </c>
      <c r="B375" s="20" t="s">
        <v>102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2</v>
      </c>
      <c r="I375" s="13"/>
      <c r="J375" s="11"/>
      <c r="K375" s="20" t="s">
        <v>341</v>
      </c>
    </row>
    <row r="376" spans="1:11" x14ac:dyDescent="0.25">
      <c r="A376" s="23"/>
      <c r="B376" s="20" t="s">
        <v>339</v>
      </c>
      <c r="C376" s="13"/>
      <c r="D376" s="39">
        <v>0.33300000000000002</v>
      </c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/>
    </row>
    <row r="377" spans="1:11" x14ac:dyDescent="0.25">
      <c r="A377" s="23">
        <f>EDATE(A375,1)</f>
        <v>42095</v>
      </c>
      <c r="B377" s="20" t="s">
        <v>116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2">
        <v>43922</v>
      </c>
    </row>
    <row r="378" spans="1:11" x14ac:dyDescent="0.25">
      <c r="A378" s="23"/>
      <c r="B378" s="20" t="s">
        <v>340</v>
      </c>
      <c r="C378" s="13"/>
      <c r="D378" s="39">
        <v>0.24399999999999999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EDATE(A377,1)</f>
        <v>42125</v>
      </c>
      <c r="B379" s="20" t="s">
        <v>116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1</v>
      </c>
      <c r="I379" s="13"/>
      <c r="J379" s="11"/>
      <c r="K379" s="51">
        <v>45054</v>
      </c>
    </row>
    <row r="380" spans="1:11" x14ac:dyDescent="0.25">
      <c r="A380" s="23"/>
      <c r="B380" s="20" t="s">
        <v>201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 t="s">
        <v>343</v>
      </c>
    </row>
    <row r="381" spans="1:11" x14ac:dyDescent="0.25">
      <c r="A381" s="23"/>
      <c r="B381" s="20" t="s">
        <v>116</v>
      </c>
      <c r="C381" s="13"/>
      <c r="D381" s="39"/>
      <c r="E381" s="13"/>
      <c r="F381" s="20"/>
      <c r="G381" s="13" t="str">
        <f>IF(ISBLANK(Table1[[#This Row],[EARNED]]),"",Table1[[#This Row],[EARNED]])</f>
        <v/>
      </c>
      <c r="H381" s="39">
        <v>1</v>
      </c>
      <c r="I381" s="13"/>
      <c r="J381" s="11"/>
      <c r="K381" s="51">
        <v>45078</v>
      </c>
    </row>
    <row r="382" spans="1:11" x14ac:dyDescent="0.25">
      <c r="A382" s="23"/>
      <c r="B382" s="20" t="s">
        <v>342</v>
      </c>
      <c r="C382" s="13"/>
      <c r="D382" s="39">
        <v>0.85</v>
      </c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/>
    </row>
    <row r="383" spans="1:11" x14ac:dyDescent="0.25">
      <c r="A383" s="23">
        <f>EDATE(A379,1)</f>
        <v>42156</v>
      </c>
      <c r="B383" s="20" t="s">
        <v>102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2</v>
      </c>
      <c r="I383" s="13"/>
      <c r="J383" s="11"/>
      <c r="K383" s="20" t="s">
        <v>344</v>
      </c>
    </row>
    <row r="384" spans="1:11" x14ac:dyDescent="0.25">
      <c r="A384" s="23"/>
      <c r="B384" s="20" t="s">
        <v>345</v>
      </c>
      <c r="C384" s="13"/>
      <c r="D384" s="39">
        <v>0.71899999999999997</v>
      </c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25">
      <c r="A385" s="23">
        <f>EDATE(A383,1)</f>
        <v>42186</v>
      </c>
      <c r="B385" s="20" t="s">
        <v>116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1</v>
      </c>
      <c r="I385" s="13"/>
      <c r="J385" s="11"/>
      <c r="K385" s="52">
        <v>44013</v>
      </c>
    </row>
    <row r="386" spans="1:11" x14ac:dyDescent="0.25">
      <c r="A386" s="23"/>
      <c r="B386" s="20" t="s">
        <v>116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1</v>
      </c>
      <c r="I386" s="13"/>
      <c r="J386" s="11"/>
      <c r="K386" s="52">
        <v>44378</v>
      </c>
    </row>
    <row r="387" spans="1:11" x14ac:dyDescent="0.25">
      <c r="A387" s="23"/>
      <c r="B387" s="20" t="s">
        <v>177</v>
      </c>
      <c r="C387" s="13"/>
      <c r="D387" s="39">
        <v>1.5190000000000001</v>
      </c>
      <c r="E387" s="13"/>
      <c r="F387" s="20"/>
      <c r="G387" s="13" t="str">
        <f>IF(ISBLANK(Table1[[#This Row],[EARNED]]),"",Table1[[#This Row],[EARNED]])</f>
        <v/>
      </c>
      <c r="H387" s="39"/>
      <c r="I387" s="13"/>
      <c r="J387" s="11"/>
      <c r="K387" s="20"/>
    </row>
    <row r="388" spans="1:11" x14ac:dyDescent="0.25">
      <c r="A388" s="23">
        <f>EDATE(A385,1)</f>
        <v>42217</v>
      </c>
      <c r="B388" s="20" t="s">
        <v>116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2">
        <v>46966</v>
      </c>
    </row>
    <row r="389" spans="1:11" x14ac:dyDescent="0.25">
      <c r="A389" s="23"/>
      <c r="B389" s="20" t="s">
        <v>346</v>
      </c>
      <c r="C389" s="13"/>
      <c r="D389" s="39">
        <v>1.7370000000000001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/>
    </row>
    <row r="390" spans="1:11" x14ac:dyDescent="0.25">
      <c r="A390" s="23">
        <f>EDATE(A388,1)</f>
        <v>42248</v>
      </c>
      <c r="B390" s="20" t="s">
        <v>116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51">
        <v>45177</v>
      </c>
    </row>
    <row r="391" spans="1:11" x14ac:dyDescent="0.25">
      <c r="A391" s="23"/>
      <c r="B391" s="20" t="s">
        <v>207</v>
      </c>
      <c r="C391" s="13"/>
      <c r="D391" s="39">
        <v>1.006</v>
      </c>
      <c r="E391" s="13"/>
      <c r="F391" s="20"/>
      <c r="G391" s="13" t="str">
        <f>IF(ISBLANK(Table1[[#This Row],[EARNED]]),"",Table1[[#This Row],[EARNED]])</f>
        <v/>
      </c>
      <c r="H391" s="39"/>
      <c r="I391" s="13"/>
      <c r="J391" s="11"/>
      <c r="K391" s="20"/>
    </row>
    <row r="392" spans="1:11" x14ac:dyDescent="0.25">
      <c r="A392" s="23">
        <f>EDATE(A390,1)</f>
        <v>42278</v>
      </c>
      <c r="B392" s="20" t="s">
        <v>125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3</v>
      </c>
      <c r="I392" s="13"/>
      <c r="J392" s="11"/>
      <c r="K392" s="20" t="s">
        <v>347</v>
      </c>
    </row>
    <row r="393" spans="1:11" x14ac:dyDescent="0.25">
      <c r="A393" s="23"/>
      <c r="B393" s="20" t="s">
        <v>244</v>
      </c>
      <c r="C393" s="13"/>
      <c r="D393" s="39">
        <v>1.042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f>EDATE(A392,1)</f>
        <v>42309</v>
      </c>
      <c r="B394" s="20" t="s">
        <v>102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2</v>
      </c>
      <c r="I394" s="13"/>
      <c r="J394" s="11"/>
      <c r="K394" s="20" t="s">
        <v>349</v>
      </c>
    </row>
    <row r="395" spans="1:11" x14ac:dyDescent="0.25">
      <c r="A395" s="23"/>
      <c r="B395" s="20" t="s">
        <v>153</v>
      </c>
      <c r="C395" s="13"/>
      <c r="D395" s="39">
        <v>4</v>
      </c>
      <c r="E395" s="13"/>
      <c r="F395" s="20"/>
      <c r="G395" s="13" t="str">
        <f>IF(ISBLANK(Table1[[#This Row],[EARNED]]),"",Table1[[#This Row],[EARNED]])</f>
        <v/>
      </c>
      <c r="H395" s="39"/>
      <c r="I395" s="13"/>
      <c r="J395" s="11"/>
      <c r="K395" s="20" t="s">
        <v>350</v>
      </c>
    </row>
    <row r="396" spans="1:11" x14ac:dyDescent="0.25">
      <c r="A396" s="23"/>
      <c r="B396" s="20" t="s">
        <v>348</v>
      </c>
      <c r="C396" s="13"/>
      <c r="D396" s="39">
        <v>0.57899999999999996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EDATE(A394,1)</f>
        <v>42339</v>
      </c>
      <c r="B397" s="20" t="s">
        <v>231</v>
      </c>
      <c r="C397" s="13">
        <v>1.25</v>
      </c>
      <c r="D397" s="39">
        <v>1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51">
        <v>45269</v>
      </c>
    </row>
    <row r="398" spans="1:11" x14ac:dyDescent="0.25">
      <c r="A398" s="23"/>
      <c r="B398" s="20" t="s">
        <v>351</v>
      </c>
      <c r="C398" s="13"/>
      <c r="D398" s="39">
        <v>0.56899999999999995</v>
      </c>
      <c r="E398" s="13"/>
      <c r="F398" s="20"/>
      <c r="G398" s="13" t="str">
        <f>IF(ISBLANK(Table1[[#This Row],[EARNED]]),"",Table1[[#This Row],[EARNED]])</f>
        <v/>
      </c>
      <c r="H398" s="39"/>
      <c r="I398" s="13"/>
      <c r="J398" s="11"/>
      <c r="K398" s="20"/>
    </row>
    <row r="399" spans="1:11" x14ac:dyDescent="0.25">
      <c r="A399" s="49" t="s">
        <v>319</v>
      </c>
      <c r="B399" s="20"/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25">
      <c r="A400" s="23">
        <v>42370</v>
      </c>
      <c r="B400" s="20" t="s">
        <v>352</v>
      </c>
      <c r="C400" s="13">
        <v>1.25</v>
      </c>
      <c r="D400" s="39">
        <v>1.873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25">
      <c r="A401" s="23">
        <f>EDATE(A400,1)</f>
        <v>42401</v>
      </c>
      <c r="B401" s="20" t="s">
        <v>353</v>
      </c>
      <c r="C401" s="13">
        <v>1.25</v>
      </c>
      <c r="D401" s="39">
        <v>1.756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ref="A402:A416" si="16">EDATE(A401,1)</f>
        <v>42430</v>
      </c>
      <c r="B402" s="20" t="s">
        <v>109</v>
      </c>
      <c r="C402" s="13">
        <v>1.25</v>
      </c>
      <c r="D402" s="39">
        <v>2</v>
      </c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354</v>
      </c>
    </row>
    <row r="403" spans="1:11" x14ac:dyDescent="0.25">
      <c r="A403" s="23"/>
      <c r="B403" s="20" t="s">
        <v>355</v>
      </c>
      <c r="C403" s="13"/>
      <c r="D403" s="39">
        <v>1.1040000000000001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42461</v>
      </c>
      <c r="B404" s="20" t="s">
        <v>356</v>
      </c>
      <c r="C404" s="13">
        <v>1.25</v>
      </c>
      <c r="D404" s="39">
        <v>3.0270000000000001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f t="shared" si="16"/>
        <v>42491</v>
      </c>
      <c r="B405" s="20" t="s">
        <v>116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52">
        <v>11444</v>
      </c>
    </row>
    <row r="406" spans="1:11" x14ac:dyDescent="0.25">
      <c r="A406" s="23"/>
      <c r="B406" s="20" t="s">
        <v>357</v>
      </c>
      <c r="C406" s="13"/>
      <c r="D406" s="39">
        <v>1.867</v>
      </c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25">
      <c r="A407" s="23">
        <f>EDATE(A405,1)</f>
        <v>42522</v>
      </c>
      <c r="B407" s="20" t="s">
        <v>358</v>
      </c>
      <c r="C407" s="13">
        <v>1.25</v>
      </c>
      <c r="D407" s="39">
        <v>1.679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f t="shared" si="16"/>
        <v>42552</v>
      </c>
      <c r="B408" s="20" t="s">
        <v>116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52">
        <v>43647</v>
      </c>
    </row>
    <row r="409" spans="1:11" x14ac:dyDescent="0.25">
      <c r="A409" s="23"/>
      <c r="B409" s="20" t="s">
        <v>116</v>
      </c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>
        <v>1</v>
      </c>
      <c r="I409" s="13"/>
      <c r="J409" s="11"/>
      <c r="K409" s="52">
        <v>47300</v>
      </c>
    </row>
    <row r="410" spans="1:11" x14ac:dyDescent="0.25">
      <c r="A410" s="23"/>
      <c r="B410" s="20" t="s">
        <v>359</v>
      </c>
      <c r="C410" s="13"/>
      <c r="D410" s="39">
        <v>0.47099999999999997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25">
      <c r="A411" s="23">
        <f>EDATE(A408,1)</f>
        <v>42583</v>
      </c>
      <c r="B411" s="20" t="s">
        <v>360</v>
      </c>
      <c r="C411" s="13">
        <v>1.25</v>
      </c>
      <c r="D411" s="39">
        <v>1.9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25">
      <c r="A412" s="23">
        <f>EDATE(A411,1)</f>
        <v>42614</v>
      </c>
      <c r="B412" s="20" t="s">
        <v>109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362</v>
      </c>
    </row>
    <row r="413" spans="1:11" x14ac:dyDescent="0.25">
      <c r="A413" s="23"/>
      <c r="B413" s="20" t="s">
        <v>361</v>
      </c>
      <c r="C413" s="13"/>
      <c r="D413" s="39">
        <v>1.51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25">
      <c r="A414" s="23">
        <f>EDATE(A412,1)</f>
        <v>42644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25">
      <c r="A415" s="23">
        <f>EDATE(A414,1)</f>
        <v>42675</v>
      </c>
      <c r="B415" s="20" t="s">
        <v>363</v>
      </c>
      <c r="C415" s="13">
        <v>1.25</v>
      </c>
      <c r="D415" s="39">
        <v>1.4750000000000001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16"/>
        <v>42705</v>
      </c>
      <c r="B416" s="20" t="s">
        <v>116</v>
      </c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>
        <v>1</v>
      </c>
      <c r="I416" s="13"/>
      <c r="J416" s="11"/>
      <c r="K416" s="52">
        <v>43800</v>
      </c>
    </row>
    <row r="417" spans="1:11" x14ac:dyDescent="0.25">
      <c r="A417" s="23"/>
      <c r="B417" s="20" t="s">
        <v>231</v>
      </c>
      <c r="C417" s="13"/>
      <c r="D417" s="39">
        <v>1</v>
      </c>
      <c r="E417" s="13"/>
      <c r="F417" s="20"/>
      <c r="G417" s="13" t="str">
        <f>IF(ISBLANK(Table1[[#This Row],[EARNED]]),"",Table1[[#This Row],[EARNED]])</f>
        <v/>
      </c>
      <c r="H417" s="39"/>
      <c r="I417" s="13"/>
      <c r="J417" s="11"/>
      <c r="K417" s="20"/>
    </row>
    <row r="418" spans="1:11" x14ac:dyDescent="0.25">
      <c r="A418" s="23"/>
      <c r="B418" s="20" t="s">
        <v>364</v>
      </c>
      <c r="C418" s="13"/>
      <c r="D418" s="39">
        <v>1.992</v>
      </c>
      <c r="E418" s="13"/>
      <c r="F418" s="20"/>
      <c r="G418" s="13" t="str">
        <f>IF(ISBLANK(Table1[[#This Row],[EARNED]]),"",Table1[[#This Row],[EARNED]])</f>
        <v/>
      </c>
      <c r="H418" s="39"/>
      <c r="I418" s="13"/>
      <c r="J418" s="11"/>
      <c r="K418" s="20"/>
    </row>
    <row r="419" spans="1:11" x14ac:dyDescent="0.25">
      <c r="A419" s="49" t="s">
        <v>320</v>
      </c>
      <c r="B419" s="20"/>
      <c r="C419" s="13"/>
      <c r="D419" s="39"/>
      <c r="E419" s="13"/>
      <c r="F419" s="20"/>
      <c r="G419" s="13" t="str">
        <f>IF(ISBLANK(Table1[[#This Row],[EARNED]]),"",Table1[[#This Row],[EARNED]])</f>
        <v/>
      </c>
      <c r="H419" s="39"/>
      <c r="I419" s="13"/>
      <c r="J419" s="11"/>
      <c r="K419" s="20"/>
    </row>
    <row r="420" spans="1:11" x14ac:dyDescent="0.25">
      <c r="A420" s="23">
        <v>42736</v>
      </c>
      <c r="B420" s="20"/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/>
    </row>
    <row r="421" spans="1:11" x14ac:dyDescent="0.25">
      <c r="A421" s="23">
        <f>EDATE(A420,1)</f>
        <v>42767</v>
      </c>
      <c r="B421" s="20"/>
      <c r="C421" s="13">
        <v>1.25</v>
      </c>
      <c r="D421" s="39"/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 x14ac:dyDescent="0.25">
      <c r="A422" s="23">
        <f t="shared" ref="A422:A435" si="17">EDATE(A421,1)</f>
        <v>42795</v>
      </c>
      <c r="B422" s="20"/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17"/>
        <v>42826</v>
      </c>
      <c r="B423" s="20" t="s">
        <v>102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2</v>
      </c>
      <c r="I423" s="13"/>
      <c r="J423" s="11"/>
      <c r="K423" s="20" t="s">
        <v>365</v>
      </c>
    </row>
    <row r="424" spans="1:11" x14ac:dyDescent="0.25">
      <c r="A424" s="23"/>
      <c r="B424" s="20" t="s">
        <v>117</v>
      </c>
      <c r="C424" s="13"/>
      <c r="D424" s="39"/>
      <c r="E424" s="13"/>
      <c r="F424" s="20"/>
      <c r="G424" s="13" t="str">
        <f>IF(ISBLANK(Table1[[#This Row],[EARNED]]),"",Table1[[#This Row],[EARNED]])</f>
        <v/>
      </c>
      <c r="H424" s="39"/>
      <c r="I424" s="13"/>
      <c r="J424" s="11"/>
      <c r="K424" s="20" t="s">
        <v>366</v>
      </c>
    </row>
    <row r="425" spans="1:11" x14ac:dyDescent="0.25">
      <c r="A425" s="23">
        <f>EDATE(A423,1)</f>
        <v>42856</v>
      </c>
      <c r="B425" s="20" t="s">
        <v>116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2">
        <v>43586</v>
      </c>
    </row>
    <row r="426" spans="1:11" x14ac:dyDescent="0.25">
      <c r="A426" s="23">
        <f t="shared" si="17"/>
        <v>42887</v>
      </c>
      <c r="B426" s="20"/>
      <c r="C426" s="13">
        <v>1.25</v>
      </c>
      <c r="D426" s="39"/>
      <c r="E426" s="13"/>
      <c r="F426" s="20"/>
      <c r="G426" s="13">
        <f>IF(ISBLANK(Table1[[#This Row],[EARNED]]),"",Table1[[#This Row],[EARNED]])</f>
        <v>1.25</v>
      </c>
      <c r="H426" s="39"/>
      <c r="I426" s="13"/>
      <c r="J426" s="11"/>
      <c r="K426" s="20"/>
    </row>
    <row r="427" spans="1:11" x14ac:dyDescent="0.25">
      <c r="A427" s="23">
        <f t="shared" si="17"/>
        <v>42917</v>
      </c>
      <c r="B427" s="20" t="s">
        <v>117</v>
      </c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 t="s">
        <v>367</v>
      </c>
    </row>
    <row r="428" spans="1:11" x14ac:dyDescent="0.25">
      <c r="A428" s="23">
        <f t="shared" si="17"/>
        <v>42948</v>
      </c>
      <c r="B428" s="20" t="s">
        <v>116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52">
        <v>43313</v>
      </c>
    </row>
    <row r="429" spans="1:11" x14ac:dyDescent="0.25">
      <c r="A429" s="23">
        <f t="shared" si="17"/>
        <v>42979</v>
      </c>
      <c r="B429" s="20" t="s">
        <v>102</v>
      </c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>
        <v>1</v>
      </c>
      <c r="I429" s="13"/>
      <c r="J429" s="11"/>
      <c r="K429" s="20" t="s">
        <v>369</v>
      </c>
    </row>
    <row r="430" spans="1:11" x14ac:dyDescent="0.25">
      <c r="A430" s="23"/>
      <c r="B430" s="20" t="s">
        <v>116</v>
      </c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>
        <v>1</v>
      </c>
      <c r="I430" s="13"/>
      <c r="J430" s="11"/>
      <c r="K430" s="51">
        <v>45205</v>
      </c>
    </row>
    <row r="431" spans="1:11" x14ac:dyDescent="0.25">
      <c r="A431" s="23"/>
      <c r="B431" s="20" t="s">
        <v>368</v>
      </c>
      <c r="C431" s="13"/>
      <c r="D431" s="39">
        <v>3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 t="s">
        <v>370</v>
      </c>
    </row>
    <row r="432" spans="1:11" x14ac:dyDescent="0.25">
      <c r="A432" s="23"/>
      <c r="B432" s="20" t="s">
        <v>116</v>
      </c>
      <c r="C432" s="13"/>
      <c r="D432" s="39"/>
      <c r="E432" s="13"/>
      <c r="F432" s="20"/>
      <c r="G432" s="13" t="str">
        <f>IF(ISBLANK(Table1[[#This Row],[EARNED]]),"",Table1[[#This Row],[EARNED]])</f>
        <v/>
      </c>
      <c r="H432" s="39">
        <v>1</v>
      </c>
      <c r="I432" s="13"/>
      <c r="J432" s="11"/>
      <c r="K432" s="51">
        <v>45232</v>
      </c>
    </row>
    <row r="433" spans="1:11" x14ac:dyDescent="0.25">
      <c r="A433" s="23">
        <f>EDATE(A429,1)</f>
        <v>43009</v>
      </c>
      <c r="B433" s="20"/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/>
    </row>
    <row r="434" spans="1:11" x14ac:dyDescent="0.25">
      <c r="A434" s="23">
        <f t="shared" si="17"/>
        <v>43040</v>
      </c>
      <c r="B434" s="20"/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f t="shared" si="17"/>
        <v>43070</v>
      </c>
      <c r="B435" s="20" t="s">
        <v>161</v>
      </c>
      <c r="C435" s="13">
        <v>1.25</v>
      </c>
      <c r="D435" s="39">
        <v>2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25">
      <c r="A436" s="23" t="s">
        <v>46</v>
      </c>
      <c r="B436" s="20"/>
      <c r="C436" s="13"/>
      <c r="D436" s="39"/>
      <c r="E436" s="34" t="s">
        <v>32</v>
      </c>
      <c r="F436" s="20"/>
      <c r="G436" s="13" t="str">
        <f>IF(ISBLANK(Table1[[#This Row],[EARNED]]),"",Table1[[#This Row],[EARNED]])</f>
        <v/>
      </c>
      <c r="H436" s="39"/>
      <c r="I436" s="34" t="s">
        <v>32</v>
      </c>
      <c r="J436" s="11"/>
      <c r="K436" s="20"/>
    </row>
    <row r="437" spans="1:11" x14ac:dyDescent="0.25">
      <c r="A437" s="40">
        <v>43101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43132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43160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43191</v>
      </c>
      <c r="B440" s="20" t="s">
        <v>47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20" t="s">
        <v>48</v>
      </c>
    </row>
    <row r="441" spans="1:11" x14ac:dyDescent="0.25">
      <c r="A441" s="40">
        <v>43221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1">
        <v>43252</v>
      </c>
      <c r="B442" s="15"/>
      <c r="C442" s="42">
        <v>1.25</v>
      </c>
      <c r="D442" s="43"/>
      <c r="E442" s="9"/>
      <c r="F442" s="15"/>
      <c r="G442" s="13">
        <f>IF(ISBLANK(Table1[[#This Row],[EARNED]]),"",Table1[[#This Row],[EARNED]])</f>
        <v>1.25</v>
      </c>
      <c r="H442" s="43"/>
      <c r="I442" s="9"/>
      <c r="J442" s="12"/>
      <c r="K442" s="15"/>
    </row>
    <row r="443" spans="1:11" x14ac:dyDescent="0.25">
      <c r="A443" s="40">
        <v>43282</v>
      </c>
      <c r="B443" s="20" t="s">
        <v>49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50</v>
      </c>
    </row>
    <row r="444" spans="1:11" x14ac:dyDescent="0.25">
      <c r="A444" s="40">
        <v>43313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43344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5</v>
      </c>
      <c r="I445" s="9"/>
      <c r="J445" s="11"/>
      <c r="K445" s="20" t="s">
        <v>52</v>
      </c>
    </row>
    <row r="446" spans="1:11" x14ac:dyDescent="0.25">
      <c r="A446" s="40"/>
      <c r="B446" s="20" t="s">
        <v>51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5</v>
      </c>
      <c r="I446" s="9"/>
      <c r="J446" s="11"/>
      <c r="K446" s="20" t="s">
        <v>53</v>
      </c>
    </row>
    <row r="447" spans="1:11" x14ac:dyDescent="0.25">
      <c r="A447" s="40">
        <v>43374</v>
      </c>
      <c r="B447" s="20" t="s">
        <v>54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3</v>
      </c>
      <c r="I447" s="9"/>
      <c r="J447" s="11"/>
      <c r="K447" s="20" t="s">
        <v>55</v>
      </c>
    </row>
    <row r="448" spans="1:11" x14ac:dyDescent="0.25">
      <c r="A448" s="40">
        <v>43405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43435</v>
      </c>
      <c r="B449" s="20" t="s">
        <v>371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56</v>
      </c>
    </row>
    <row r="450" spans="1:11" x14ac:dyDescent="0.25">
      <c r="A450" s="40"/>
      <c r="B450" s="20" t="s">
        <v>371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57</v>
      </c>
    </row>
    <row r="451" spans="1:11" x14ac:dyDescent="0.25">
      <c r="A451" s="40"/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20" t="s">
        <v>58</v>
      </c>
    </row>
    <row r="452" spans="1:11" x14ac:dyDescent="0.25">
      <c r="A452" s="40"/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8">
        <v>43232</v>
      </c>
    </row>
    <row r="453" spans="1:11" x14ac:dyDescent="0.25">
      <c r="A453" s="49" t="s">
        <v>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43466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43497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43525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43556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43586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43617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43647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43678</v>
      </c>
      <c r="B461" s="20" t="s">
        <v>47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20" t="s">
        <v>60</v>
      </c>
    </row>
    <row r="462" spans="1:11" x14ac:dyDescent="0.25">
      <c r="A462" s="40"/>
      <c r="B462" s="20" t="s">
        <v>47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8">
        <v>43473</v>
      </c>
    </row>
    <row r="463" spans="1:11" x14ac:dyDescent="0.25">
      <c r="A463" s="40"/>
      <c r="B463" s="20" t="s">
        <v>47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8">
        <v>43716</v>
      </c>
    </row>
    <row r="464" spans="1:11" x14ac:dyDescent="0.25">
      <c r="A464" s="40"/>
      <c r="B464" s="20" t="s">
        <v>47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61</v>
      </c>
    </row>
    <row r="465" spans="1:11" x14ac:dyDescent="0.25">
      <c r="A465" s="40">
        <v>43709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43739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20" t="s">
        <v>62</v>
      </c>
    </row>
    <row r="467" spans="1:11" x14ac:dyDescent="0.25">
      <c r="A467" s="40"/>
      <c r="B467" s="20" t="s">
        <v>372</v>
      </c>
      <c r="C467" s="13"/>
      <c r="D467" s="39">
        <v>3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63</v>
      </c>
    </row>
    <row r="468" spans="1:11" x14ac:dyDescent="0.25">
      <c r="A468" s="40"/>
      <c r="B468" s="20" t="s">
        <v>373</v>
      </c>
      <c r="C468" s="13"/>
      <c r="D468" s="39">
        <v>5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64</v>
      </c>
    </row>
    <row r="469" spans="1:11" x14ac:dyDescent="0.25">
      <c r="A469" s="40">
        <v>43770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43800</v>
      </c>
      <c r="B470" s="20" t="s">
        <v>47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20" t="s">
        <v>65</v>
      </c>
    </row>
    <row r="471" spans="1:11" x14ac:dyDescent="0.25">
      <c r="A471" s="49" t="s">
        <v>66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43831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43862</v>
      </c>
      <c r="B473" s="20" t="s">
        <v>67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69</v>
      </c>
    </row>
    <row r="474" spans="1:11" x14ac:dyDescent="0.25">
      <c r="A474" s="40"/>
      <c r="B474" s="20" t="s">
        <v>68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70</v>
      </c>
    </row>
    <row r="475" spans="1:11" x14ac:dyDescent="0.25">
      <c r="A475" s="40">
        <v>43891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43922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43952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43983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44013</v>
      </c>
      <c r="B479" s="20" t="s">
        <v>71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72</v>
      </c>
    </row>
    <row r="480" spans="1:11" x14ac:dyDescent="0.25">
      <c r="A480" s="40">
        <v>44044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44105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44136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44166</v>
      </c>
      <c r="B484" s="20" t="s">
        <v>73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9" t="s">
        <v>74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44197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44228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44256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44287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44317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44348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44378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44409</v>
      </c>
      <c r="B493" s="20" t="s">
        <v>75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4</v>
      </c>
      <c r="I493" s="9"/>
      <c r="J493" s="11"/>
      <c r="K493" s="20" t="s">
        <v>77</v>
      </c>
    </row>
    <row r="494" spans="1:11" x14ac:dyDescent="0.25">
      <c r="A494" s="40">
        <v>44440</v>
      </c>
      <c r="B494" s="20" t="s">
        <v>76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78</v>
      </c>
    </row>
    <row r="495" spans="1:11" x14ac:dyDescent="0.25">
      <c r="A495" s="40">
        <v>44470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44501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44531</v>
      </c>
      <c r="B497" s="20" t="s">
        <v>73</v>
      </c>
      <c r="C497" s="13">
        <v>1.25</v>
      </c>
      <c r="D497" s="39">
        <v>5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9" t="s">
        <v>79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44562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44593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44621</v>
      </c>
      <c r="B501" s="20" t="s">
        <v>47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8">
        <v>44837</v>
      </c>
    </row>
    <row r="502" spans="1:11" x14ac:dyDescent="0.25">
      <c r="A502" s="40">
        <v>44652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44682</v>
      </c>
      <c r="B503" s="20" t="s">
        <v>47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20" t="s">
        <v>82</v>
      </c>
    </row>
    <row r="504" spans="1:11" x14ac:dyDescent="0.25">
      <c r="A504" s="40">
        <v>44713</v>
      </c>
      <c r="B504" s="20" t="s">
        <v>80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1</v>
      </c>
      <c r="I504" s="9"/>
      <c r="J504" s="11"/>
      <c r="K504" s="20" t="s">
        <v>83</v>
      </c>
    </row>
    <row r="505" spans="1:11" x14ac:dyDescent="0.25">
      <c r="A505" s="40"/>
      <c r="B505" s="20" t="s">
        <v>67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81</v>
      </c>
    </row>
    <row r="506" spans="1:11" x14ac:dyDescent="0.25">
      <c r="A506" s="40"/>
      <c r="B506" s="20" t="s">
        <v>386</v>
      </c>
      <c r="C506" s="13"/>
      <c r="D506" s="39">
        <v>1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48">
        <v>44739</v>
      </c>
    </row>
    <row r="507" spans="1:11" x14ac:dyDescent="0.25">
      <c r="A507" s="40"/>
      <c r="B507" s="20" t="s">
        <v>387</v>
      </c>
      <c r="C507" s="13"/>
      <c r="D507" s="39">
        <v>0.25800000000000001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8"/>
    </row>
    <row r="508" spans="1:11" x14ac:dyDescent="0.25">
      <c r="A508" s="40">
        <v>44743</v>
      </c>
      <c r="B508" s="20" t="s">
        <v>386</v>
      </c>
      <c r="C508" s="13">
        <v>1.25</v>
      </c>
      <c r="D508" s="39">
        <v>1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48">
        <v>44755</v>
      </c>
    </row>
    <row r="509" spans="1:11" x14ac:dyDescent="0.25">
      <c r="A509" s="40"/>
      <c r="B509" s="20" t="s">
        <v>387</v>
      </c>
      <c r="C509" s="13"/>
      <c r="D509" s="39">
        <v>0.25800000000000001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44774</v>
      </c>
      <c r="B510" s="20" t="s">
        <v>47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20" t="s">
        <v>84</v>
      </c>
    </row>
    <row r="511" spans="1:11" x14ac:dyDescent="0.25">
      <c r="A511" s="40"/>
      <c r="B511" s="20" t="s">
        <v>80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2</v>
      </c>
      <c r="I511" s="9"/>
      <c r="J511" s="11"/>
      <c r="K511" s="20" t="s">
        <v>86</v>
      </c>
    </row>
    <row r="512" spans="1:11" x14ac:dyDescent="0.25">
      <c r="A512" s="40"/>
      <c r="B512" s="20" t="s">
        <v>385</v>
      </c>
      <c r="C512" s="13"/>
      <c r="D512" s="39">
        <v>0.10800000000000001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44805</v>
      </c>
      <c r="B513" s="20" t="s">
        <v>80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2</v>
      </c>
      <c r="I513" s="9"/>
      <c r="J513" s="11"/>
      <c r="K513" s="20" t="s">
        <v>85</v>
      </c>
    </row>
    <row r="514" spans="1:11" x14ac:dyDescent="0.25">
      <c r="A514" s="40"/>
      <c r="B514" s="20" t="s">
        <v>384</v>
      </c>
      <c r="C514" s="13"/>
      <c r="D514" s="39">
        <v>5.4000000000000013E-2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44835</v>
      </c>
      <c r="B515" s="20" t="s">
        <v>382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 t="s">
        <v>381</v>
      </c>
    </row>
    <row r="516" spans="1:11" x14ac:dyDescent="0.25">
      <c r="A516" s="40"/>
      <c r="B516" s="20" t="s">
        <v>383</v>
      </c>
      <c r="C516" s="13"/>
      <c r="D516" s="39">
        <v>2.9000000000000012E-2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44866</v>
      </c>
      <c r="B517" s="20" t="s">
        <v>47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8">
        <v>44872</v>
      </c>
    </row>
    <row r="518" spans="1:11" x14ac:dyDescent="0.25">
      <c r="A518" s="40"/>
      <c r="B518" s="20" t="s">
        <v>47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8">
        <v>44894</v>
      </c>
    </row>
    <row r="519" spans="1:11" x14ac:dyDescent="0.25">
      <c r="A519" s="40"/>
      <c r="B519" s="20" t="s">
        <v>380</v>
      </c>
      <c r="C519" s="13"/>
      <c r="D519" s="39">
        <v>0.04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48"/>
    </row>
    <row r="520" spans="1:11" x14ac:dyDescent="0.25">
      <c r="A520" s="40">
        <v>44896</v>
      </c>
      <c r="B520" s="20" t="s">
        <v>87</v>
      </c>
      <c r="C520" s="13">
        <v>1.25</v>
      </c>
      <c r="D520" s="39">
        <v>2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 t="s">
        <v>88</v>
      </c>
    </row>
    <row r="521" spans="1:11" x14ac:dyDescent="0.25">
      <c r="A521" s="40"/>
      <c r="B521" s="20" t="s">
        <v>378</v>
      </c>
      <c r="C521" s="13"/>
      <c r="D521" s="39">
        <v>1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8">
        <v>44924</v>
      </c>
    </row>
    <row r="522" spans="1:11" x14ac:dyDescent="0.25">
      <c r="A522" s="40"/>
      <c r="B522" s="20" t="s">
        <v>87</v>
      </c>
      <c r="C522" s="13"/>
      <c r="D522" s="39">
        <v>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 t="s">
        <v>379</v>
      </c>
      <c r="C523" s="13"/>
      <c r="D523" s="39">
        <v>0.127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9" t="s">
        <v>89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44927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44958</v>
      </c>
      <c r="B526" s="20" t="s">
        <v>80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2</v>
      </c>
      <c r="I526" s="9"/>
      <c r="J526" s="11"/>
      <c r="K526" s="20" t="s">
        <v>90</v>
      </c>
    </row>
    <row r="527" spans="1:11" x14ac:dyDescent="0.25">
      <c r="A527" s="40">
        <v>44986</v>
      </c>
      <c r="B527" s="20" t="s">
        <v>47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45005</v>
      </c>
    </row>
    <row r="528" spans="1:11" x14ac:dyDescent="0.25">
      <c r="A528" s="40"/>
      <c r="B528" s="20" t="s">
        <v>47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>
        <v>1</v>
      </c>
      <c r="I528" s="9"/>
      <c r="J528" s="11"/>
      <c r="K528" s="48">
        <v>45009</v>
      </c>
    </row>
    <row r="529" spans="1:11" x14ac:dyDescent="0.25">
      <c r="A529" s="40">
        <v>45017</v>
      </c>
      <c r="B529" s="20" t="s">
        <v>47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45016</v>
      </c>
    </row>
    <row r="530" spans="1:11" x14ac:dyDescent="0.25">
      <c r="A530" s="40"/>
      <c r="B530" s="20" t="s">
        <v>47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8">
        <v>45027</v>
      </c>
    </row>
    <row r="531" spans="1:11" x14ac:dyDescent="0.25">
      <c r="A531" s="40">
        <v>45047</v>
      </c>
      <c r="B531" s="20" t="s">
        <v>47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8">
        <v>45048</v>
      </c>
    </row>
    <row r="532" spans="1:11" x14ac:dyDescent="0.25">
      <c r="A532" s="40"/>
      <c r="B532" s="20" t="s">
        <v>80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2</v>
      </c>
      <c r="I532" s="9"/>
      <c r="J532" s="11"/>
      <c r="K532" s="48" t="s">
        <v>375</v>
      </c>
    </row>
    <row r="533" spans="1:11" x14ac:dyDescent="0.25">
      <c r="A533" s="40"/>
      <c r="B533" s="20" t="s">
        <v>47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45072</v>
      </c>
    </row>
    <row r="534" spans="1:11" x14ac:dyDescent="0.25">
      <c r="A534" s="40">
        <v>45078</v>
      </c>
      <c r="B534" s="20" t="s">
        <v>47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48">
        <v>45096</v>
      </c>
    </row>
    <row r="535" spans="1:11" x14ac:dyDescent="0.25">
      <c r="A535" s="40">
        <v>45108</v>
      </c>
      <c r="B535" s="20" t="s">
        <v>376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>
        <v>1</v>
      </c>
      <c r="I535" s="9"/>
      <c r="J535" s="11"/>
      <c r="K535" s="48">
        <v>45110</v>
      </c>
    </row>
    <row r="536" spans="1:11" x14ac:dyDescent="0.25">
      <c r="A536" s="40"/>
      <c r="B536" s="20" t="s">
        <v>377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48">
        <v>45126</v>
      </c>
    </row>
    <row r="537" spans="1:11" x14ac:dyDescent="0.25">
      <c r="A537" s="40"/>
      <c r="B537" s="20" t="s">
        <v>377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>
        <v>45131</v>
      </c>
    </row>
    <row r="538" spans="1:11" x14ac:dyDescent="0.25">
      <c r="A538" s="40">
        <v>45139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45170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45200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45231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45261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45292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45323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45352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45383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45413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45444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45474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45505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45536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45566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45597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45627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45658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45689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45717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45748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45778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45809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45839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45870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45901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45931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45962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45992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1"/>
      <c r="B572" s="15"/>
      <c r="C572" s="42"/>
      <c r="D572" s="43"/>
      <c r="E572" s="9"/>
      <c r="F572" s="15"/>
      <c r="G572" s="13" t="str">
        <f>IF(ISBLANK(Table1[[#This Row],[EARNED]]),"",Table1[[#This Row],[EARNED]])</f>
        <v/>
      </c>
      <c r="H572" s="43"/>
      <c r="I572" s="9"/>
      <c r="J572" s="12"/>
      <c r="K5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2</v>
      </c>
      <c r="F3" s="11">
        <v>4</v>
      </c>
      <c r="G3" s="45">
        <f>SUMIFS(F7:F14,E7:E14,E3)+SUMIFS(D7:D66,C7:C66,F3)+D3</f>
        <v>0.25800000000000001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2023-08-03T08:02:27Z</dcterms:modified>
</cp:coreProperties>
</file>