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7" i="1" l="1"/>
  <c r="G610" i="1" l="1"/>
  <c r="G613" i="1" l="1"/>
  <c r="G616" i="1" l="1"/>
  <c r="G628" i="1" l="1"/>
  <c r="G627" i="1"/>
  <c r="G52" i="1" l="1"/>
  <c r="G505" i="1"/>
  <c r="G506" i="1"/>
  <c r="G507" i="1"/>
  <c r="G3" i="3"/>
  <c r="G192" i="1" l="1"/>
  <c r="G193" i="1"/>
  <c r="G194" i="1"/>
  <c r="G195" i="1"/>
  <c r="G180" i="1"/>
  <c r="G181" i="1"/>
  <c r="G182" i="1"/>
  <c r="G183" i="1"/>
  <c r="G184" i="1"/>
  <c r="G185" i="1"/>
  <c r="G186" i="1"/>
  <c r="G187" i="1"/>
  <c r="G51" i="1" l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30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6" i="1" s="1"/>
  <c r="A51" i="1" s="1"/>
  <c r="A54" i="1" s="1"/>
  <c r="A57" i="1" s="1"/>
  <c r="A58" i="1" s="1"/>
  <c r="A59" i="1" s="1"/>
  <c r="A64" i="1" s="1"/>
  <c r="A67" i="1" s="1"/>
  <c r="A68" i="1" s="1"/>
  <c r="A71" i="1" s="1"/>
  <c r="A72" i="1" s="1"/>
  <c r="A73" i="1" s="1"/>
  <c r="A74" i="1" s="1"/>
  <c r="A76" i="1" s="1"/>
  <c r="A79" i="1" s="1"/>
  <c r="A80" i="1" s="1"/>
  <c r="A82" i="1" s="1"/>
  <c r="A83" i="1" s="1"/>
  <c r="A88" i="1" s="1"/>
  <c r="A91" i="1" s="1"/>
  <c r="A92" i="1" s="1"/>
  <c r="A94" i="1" s="1"/>
  <c r="A97" i="1" s="1"/>
  <c r="A98" i="1" s="1"/>
  <c r="A102" i="1" s="1"/>
  <c r="A106" i="1" s="1"/>
  <c r="A108" i="1" s="1"/>
  <c r="A112" i="1" s="1"/>
  <c r="A114" i="1" s="1"/>
  <c r="A116" i="1" s="1"/>
  <c r="A119" i="1" s="1"/>
  <c r="A123" i="1" s="1"/>
  <c r="A126" i="1" s="1"/>
  <c r="A127" i="1" s="1"/>
  <c r="A128" i="1" s="1"/>
  <c r="A131" i="1" s="1"/>
  <c r="A133" i="1" s="1"/>
  <c r="A137" i="1" s="1"/>
  <c r="A140" i="1" s="1"/>
  <c r="A144" i="1" s="1"/>
  <c r="A146" i="1" s="1"/>
  <c r="A147" i="1" s="1"/>
  <c r="A152" i="1" s="1"/>
  <c r="A157" i="1" s="1"/>
  <c r="A162" i="1" s="1"/>
  <c r="A164" i="1" s="1"/>
  <c r="A165" i="1" s="1"/>
  <c r="A168" i="1" s="1"/>
  <c r="A171" i="1" s="1"/>
  <c r="A175" i="1" s="1"/>
  <c r="A177" i="1" s="1"/>
  <c r="A179" i="1" s="1"/>
  <c r="A187" i="1" s="1"/>
  <c r="A192" i="1" s="1"/>
  <c r="A196" i="1" s="1"/>
  <c r="A199" i="1" s="1"/>
  <c r="A201" i="1" s="1"/>
  <c r="A203" i="1" s="1"/>
  <c r="A206" i="1" s="1"/>
  <c r="A208" i="1" s="1"/>
  <c r="A210" i="1" s="1"/>
  <c r="A215" i="1" s="1"/>
  <c r="A218" i="1" s="1"/>
  <c r="A220" i="1" s="1"/>
  <c r="A221" i="1" s="1"/>
  <c r="A223" i="1" s="1"/>
  <c r="A227" i="1" s="1"/>
  <c r="A234" i="1" s="1"/>
  <c r="A236" i="1" s="1"/>
  <c r="A239" i="1" s="1"/>
  <c r="A240" i="1" s="1"/>
  <c r="A243" i="1" s="1"/>
  <c r="A245" i="1" s="1"/>
  <c r="A250" i="1" s="1"/>
  <c r="A252" i="1" s="1"/>
  <c r="A254" i="1" s="1"/>
  <c r="A256" i="1" s="1"/>
  <c r="A260" i="1" s="1"/>
  <c r="A264" i="1" s="1"/>
  <c r="A267" i="1" s="1"/>
  <c r="A269" i="1" s="1"/>
  <c r="A272" i="1" s="1"/>
  <c r="A274" i="1" s="1"/>
  <c r="A277" i="1" s="1"/>
  <c r="A279" i="1" s="1"/>
  <c r="A280" i="1" s="1"/>
  <c r="A282" i="1" s="1"/>
  <c r="A284" i="1" s="1"/>
  <c r="A287" i="1" s="1"/>
  <c r="A289" i="1" s="1"/>
  <c r="A291" i="1" s="1"/>
  <c r="A296" i="1" s="1"/>
  <c r="A297" i="1" s="1"/>
  <c r="A298" i="1" s="1"/>
  <c r="A299" i="1" s="1"/>
  <c r="A300" i="1" s="1"/>
  <c r="A301" i="1" s="1"/>
  <c r="A302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4" i="1" s="1"/>
  <c r="A326" i="1" s="1"/>
  <c r="A330" i="1" s="1"/>
  <c r="A332" i="1" s="1"/>
  <c r="A334" i="1" s="1"/>
  <c r="A336" i="1" s="1"/>
  <c r="A337" i="1" s="1"/>
  <c r="A339" i="1" s="1"/>
  <c r="A341" i="1" s="1"/>
  <c r="A343" i="1" s="1"/>
  <c r="A346" i="1" s="1"/>
  <c r="A349" i="1" s="1"/>
  <c r="A351" i="1" s="1"/>
  <c r="A353" i="1" s="1"/>
  <c r="A356" i="1" s="1"/>
  <c r="A360" i="1" s="1"/>
  <c r="A362" i="1" s="1"/>
  <c r="A363" i="1" s="1"/>
  <c r="A365" i="1" s="1"/>
  <c r="A368" i="1" s="1"/>
  <c r="A372" i="1" s="1"/>
  <c r="A373" i="1" s="1"/>
  <c r="A376" i="1" s="1"/>
  <c r="A379" i="1" s="1"/>
  <c r="A380" i="1" s="1"/>
  <c r="A381" i="1" s="1"/>
  <c r="A384" i="1" s="1"/>
  <c r="A387" i="1" s="1"/>
  <c r="A390" i="1" s="1"/>
  <c r="A391" i="1" s="1"/>
  <c r="A392" i="1" s="1"/>
  <c r="A394" i="1" s="1"/>
  <c r="A396" i="1" s="1"/>
  <c r="A402" i="1" s="1"/>
  <c r="A407" i="1" s="1"/>
  <c r="A409" i="1" s="1"/>
  <c r="A410" i="1" s="1"/>
  <c r="A412" i="1" s="1"/>
  <c r="A413" i="1" s="1"/>
  <c r="A418" i="1" s="1"/>
  <c r="A419" i="1" s="1"/>
  <c r="A422" i="1" s="1"/>
  <c r="A423" i="1" s="1"/>
  <c r="A428" i="1" s="1"/>
  <c r="A431" i="1" s="1"/>
  <c r="A434" i="1" s="1"/>
  <c r="A436" i="1" s="1"/>
  <c r="A439" i="1" s="1"/>
  <c r="A440" i="1" s="1"/>
  <c r="A443" i="1" s="1"/>
  <c r="A444" i="1" s="1"/>
  <c r="A447" i="1" s="1"/>
  <c r="A449" i="1" s="1"/>
  <c r="A452" i="1" s="1"/>
  <c r="A453" i="1" s="1"/>
  <c r="A455" i="1" s="1"/>
  <c r="A459" i="1" s="1"/>
  <c r="A462" i="1" s="1"/>
  <c r="A465" i="1" s="1"/>
  <c r="A466" i="1" s="1"/>
  <c r="A470" i="1" s="1"/>
  <c r="A471" i="1" s="1"/>
  <c r="A472" i="1" s="1"/>
  <c r="A475" i="1" s="1"/>
  <c r="A477" i="1" s="1"/>
  <c r="A478" i="1" s="1"/>
  <c r="A480" i="1" s="1"/>
  <c r="A482" i="1" s="1"/>
  <c r="A485" i="1" s="1"/>
  <c r="A486" i="1" s="1"/>
  <c r="A489" i="1" s="1"/>
  <c r="A492" i="1" s="1"/>
  <c r="A493" i="1" s="1"/>
  <c r="A496" i="1" s="1"/>
  <c r="A499" i="1" s="1"/>
  <c r="A502" i="1" s="1"/>
  <c r="A503" i="1" s="1"/>
  <c r="A504" i="1" s="1"/>
  <c r="A505" i="1" s="1"/>
  <c r="A506" i="1" s="1"/>
  <c r="A507" i="1" s="1"/>
  <c r="A51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53" i="1"/>
  <c r="G54" i="1"/>
  <c r="G57" i="1"/>
  <c r="G58" i="1"/>
  <c r="G59" i="1"/>
  <c r="G64" i="1"/>
  <c r="G67" i="1"/>
  <c r="G68" i="1"/>
  <c r="G71" i="1"/>
  <c r="G72" i="1"/>
  <c r="G73" i="1"/>
  <c r="G74" i="1"/>
  <c r="G76" i="1"/>
  <c r="G78" i="1"/>
  <c r="G79" i="1"/>
  <c r="G80" i="1"/>
  <c r="G82" i="1"/>
  <c r="G83" i="1"/>
  <c r="G88" i="1"/>
  <c r="G91" i="1"/>
  <c r="G92" i="1"/>
  <c r="G94" i="1"/>
  <c r="G97" i="1"/>
  <c r="G98" i="1"/>
  <c r="G102" i="1"/>
  <c r="G106" i="1"/>
  <c r="G107" i="1"/>
  <c r="G108" i="1"/>
  <c r="G112" i="1"/>
  <c r="G114" i="1"/>
  <c r="G116" i="1"/>
  <c r="G119" i="1"/>
  <c r="G123" i="1"/>
  <c r="G126" i="1"/>
  <c r="G127" i="1"/>
  <c r="G128" i="1"/>
  <c r="G131" i="1"/>
  <c r="G133" i="1"/>
  <c r="G137" i="1"/>
  <c r="G138" i="1"/>
  <c r="G139" i="1"/>
  <c r="G140" i="1"/>
  <c r="G144" i="1"/>
  <c r="G146" i="1"/>
  <c r="G147" i="1"/>
  <c r="G152" i="1"/>
  <c r="G157" i="1"/>
  <c r="G162" i="1"/>
  <c r="G164" i="1"/>
  <c r="G165" i="1"/>
  <c r="G168" i="1"/>
  <c r="G171" i="1"/>
  <c r="G175" i="1"/>
  <c r="G176" i="1"/>
  <c r="G177" i="1"/>
  <c r="G179" i="1"/>
  <c r="G196" i="1"/>
  <c r="G199" i="1"/>
  <c r="G201" i="1"/>
  <c r="G203" i="1"/>
  <c r="G206" i="1"/>
  <c r="G208" i="1"/>
  <c r="G210" i="1"/>
  <c r="G215" i="1"/>
  <c r="G216" i="1"/>
  <c r="G217" i="1"/>
  <c r="G218" i="1"/>
  <c r="G220" i="1"/>
  <c r="G221" i="1"/>
  <c r="G223" i="1"/>
  <c r="G227" i="1"/>
  <c r="G234" i="1"/>
  <c r="G236" i="1"/>
  <c r="G239" i="1"/>
  <c r="G240" i="1"/>
  <c r="G243" i="1"/>
  <c r="G245" i="1"/>
  <c r="G250" i="1"/>
  <c r="G251" i="1"/>
  <c r="G252" i="1"/>
  <c r="G254" i="1"/>
  <c r="G256" i="1"/>
  <c r="G260" i="1"/>
  <c r="G264" i="1"/>
  <c r="G267" i="1"/>
  <c r="G269" i="1"/>
  <c r="G272" i="1"/>
  <c r="G274" i="1"/>
  <c r="G277" i="1"/>
  <c r="G279" i="1"/>
  <c r="G280" i="1"/>
  <c r="G281" i="1"/>
  <c r="G282" i="1"/>
  <c r="G284" i="1"/>
  <c r="G287" i="1"/>
  <c r="G289" i="1"/>
  <c r="G291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4" i="1"/>
  <c r="G326" i="1"/>
  <c r="G330" i="1"/>
  <c r="G332" i="1"/>
  <c r="G334" i="1"/>
  <c r="G336" i="1"/>
  <c r="G337" i="1"/>
  <c r="G339" i="1"/>
  <c r="G341" i="1"/>
  <c r="G343" i="1"/>
  <c r="G344" i="1"/>
  <c r="G345" i="1"/>
  <c r="G346" i="1"/>
  <c r="G349" i="1"/>
  <c r="G351" i="1"/>
  <c r="G353" i="1"/>
  <c r="G356" i="1"/>
  <c r="G360" i="1"/>
  <c r="G362" i="1"/>
  <c r="G363" i="1"/>
  <c r="G365" i="1"/>
  <c r="G368" i="1"/>
  <c r="G372" i="1"/>
  <c r="G373" i="1"/>
  <c r="G374" i="1"/>
  <c r="G375" i="1"/>
  <c r="G376" i="1"/>
  <c r="G379" i="1"/>
  <c r="G380" i="1"/>
  <c r="G381" i="1"/>
  <c r="G384" i="1"/>
  <c r="G387" i="1"/>
  <c r="G390" i="1"/>
  <c r="G391" i="1"/>
  <c r="G392" i="1"/>
  <c r="G394" i="1"/>
  <c r="G396" i="1"/>
  <c r="G402" i="1"/>
  <c r="G403" i="1"/>
  <c r="G404" i="1"/>
  <c r="G405" i="1"/>
  <c r="G406" i="1"/>
  <c r="G407" i="1"/>
  <c r="G409" i="1"/>
  <c r="G410" i="1"/>
  <c r="G412" i="1"/>
  <c r="G413" i="1"/>
  <c r="G418" i="1"/>
  <c r="G419" i="1"/>
  <c r="G422" i="1"/>
  <c r="G423" i="1"/>
  <c r="G428" i="1"/>
  <c r="G431" i="1"/>
  <c r="G434" i="1"/>
  <c r="G435" i="1"/>
  <c r="G436" i="1"/>
  <c r="G439" i="1"/>
  <c r="G440" i="1"/>
  <c r="G443" i="1"/>
  <c r="G444" i="1"/>
  <c r="G447" i="1"/>
  <c r="G449" i="1"/>
  <c r="G452" i="1"/>
  <c r="G453" i="1"/>
  <c r="G455" i="1"/>
  <c r="G459" i="1"/>
  <c r="G462" i="1"/>
  <c r="G463" i="1"/>
  <c r="G464" i="1"/>
  <c r="G465" i="1"/>
  <c r="G466" i="1"/>
  <c r="G470" i="1"/>
  <c r="G471" i="1"/>
  <c r="G472" i="1"/>
  <c r="G475" i="1"/>
  <c r="G477" i="1"/>
  <c r="G478" i="1"/>
  <c r="G480" i="1"/>
  <c r="G482" i="1"/>
  <c r="G485" i="1"/>
  <c r="G486" i="1"/>
  <c r="G488" i="1"/>
  <c r="G489" i="1"/>
  <c r="G492" i="1"/>
  <c r="G493" i="1"/>
  <c r="G496" i="1"/>
  <c r="G499" i="1"/>
  <c r="G502" i="1"/>
  <c r="G503" i="1"/>
  <c r="G504" i="1"/>
  <c r="G511" i="1"/>
  <c r="G512" i="1"/>
  <c r="G623" i="1" l="1"/>
  <c r="G619" i="1"/>
  <c r="G615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8" i="1"/>
  <c r="G609" i="1"/>
  <c r="G611" i="1"/>
  <c r="G612" i="1"/>
  <c r="G614" i="1"/>
  <c r="G617" i="1"/>
  <c r="G618" i="1"/>
  <c r="G620" i="1"/>
  <c r="G621" i="1"/>
  <c r="G622" i="1"/>
  <c r="G624" i="1"/>
  <c r="G625" i="1"/>
  <c r="G626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513" i="1"/>
  <c r="G514" i="1"/>
  <c r="G515" i="1"/>
  <c r="G516" i="1"/>
  <c r="G517" i="1"/>
  <c r="G5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<sst xmlns="http://schemas.openxmlformats.org/spreadsheetml/2006/main" count="753" uniqueCount="370">
  <si>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</si>
  <si>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</si>
  <si>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</si>
  <si>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</si>
  <si>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</si>
  <si>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</si>
  <si>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</si>
  <si>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</si>
  <si>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</si>
  <si>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</si>
  <si>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</si>
  <si>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</si>
  <si>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</si>
  <si>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</si>
  <si>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</si>
  <si>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</si>
  <si>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</si>
  <si>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</si>
  <si>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</si>
  <si>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</si>
  <si>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</si>
  <si>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</si>
  <si>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</si>
  <si>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</si>
  <si>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</si>
  <si>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</si>
  <si>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</si>
  <si>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</si>
  <si>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</si>
  <si>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</si>
  <si>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</si>
  <si>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</si>
  <si>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</si>
  <si>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</si>
  <si>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</si>
  <si>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</si>
  <si>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</si>
  <si>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</si>
  <si>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</si>
  <si>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</si>
  <si>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</si>
  <si>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</si>
  <si>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</si>
  <si>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</si>
  <si>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</si>
  <si>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</si>
  <si>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</si>
  <si>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</si>
  <si>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</si>
  <si>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</si>
  <si>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</si>
  <si>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</si>
  <si>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</si>
  <si>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</si>
  <si>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</si>
  <si>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</si>
  <si>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</si>
  <si>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</si>
  <si>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</si>
  <si>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</si>
  <si>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</si>
  <si>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</si>
  <si>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</si>
  <si>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</si>
  <si>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</si>
  <si>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</si>
  <si>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</si>
  <si>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</si>
  <si>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</si>
  <si>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</si>
  <si>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</si>
  <si>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</si>
  <si>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</si>
  <si>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</si>
  <si>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</si>
  <si>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</si>
  <si>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</si>
  <si>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</si>
  <si>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</si>
  <si>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</si>
  <si>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</si>
  <si>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</si>
  <si>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</si>
  <si>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</si>
  <si>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</si>
  <si>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</si>
  <si>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</si>
  <si>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</si>
  <si>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</si>
  <si>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</si>
  <si>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</si>
  <si>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</si>
  <si>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</si>
  <si>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</si>
  <si>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</si>
  <si>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</si>
  <si>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</si>
  <si>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</si>
  <si>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</si>
  <si>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</si>
  <si>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</si>
  <si>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</si>
  <si>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</si>
  <si>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</si>
  <si>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</si>
  <si>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</si>
  <si>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</si>
  <si>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</si>
  <si>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</si>
  <si>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</si>
  <si>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</si>
  <si>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</si>
  <si>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</si>
  <si>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</si>
  <si>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</si>
  <si>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</si>
  <si>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</si>
  <si>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</si>
  <si>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</si>
  <si>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</si>
  <si>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</si>
  <si>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2023</t>
  </si>
  <si>
    <t>VL(1-0-0)</t>
  </si>
  <si>
    <t>1999</t>
  </si>
  <si>
    <t>UT(0-0-17)</t>
  </si>
  <si>
    <t>2000</t>
  </si>
  <si>
    <t>UT(0-0-23)</t>
  </si>
  <si>
    <t>UT(0-0-31)</t>
  </si>
  <si>
    <t>UT(0-4-11)</t>
  </si>
  <si>
    <t>SVL(1-0-0)</t>
  </si>
  <si>
    <t>UT(0-0-39)</t>
  </si>
  <si>
    <t>FL(5-0-0)</t>
  </si>
  <si>
    <t>UT(0-4-0)</t>
  </si>
  <si>
    <t>ANNIV. L. 05/15</t>
  </si>
  <si>
    <t>FILIAL 7/2</t>
  </si>
  <si>
    <t>11/22,23</t>
  </si>
  <si>
    <t>FILIAL 11/24</t>
  </si>
  <si>
    <t>2001</t>
  </si>
  <si>
    <t>GRAD L. 03/30</t>
  </si>
  <si>
    <t>ANNIV. L. 05/16</t>
  </si>
  <si>
    <t>BDAY L. 06/15</t>
  </si>
  <si>
    <t>08/17,20</t>
  </si>
  <si>
    <t>UT(0-0-28)</t>
  </si>
  <si>
    <t>VL(3-0-0)</t>
  </si>
  <si>
    <t>11/21-23/2001</t>
  </si>
  <si>
    <t>11/19,20</t>
  </si>
  <si>
    <t>UT(0-0-30)</t>
  </si>
  <si>
    <t>UT(0-3-5)</t>
  </si>
  <si>
    <t>2002</t>
  </si>
  <si>
    <t>UT(0-0-42)</t>
  </si>
  <si>
    <t>UT(0-0-13)</t>
  </si>
  <si>
    <t>UT(0-0-27)</t>
  </si>
  <si>
    <t>UT(0-0-41)</t>
  </si>
  <si>
    <t>2003</t>
  </si>
  <si>
    <t>GRAD L. 04/3</t>
  </si>
  <si>
    <t>SL(0-4-0)</t>
  </si>
  <si>
    <t>BDAY L. 06/17</t>
  </si>
  <si>
    <t>05/14,16</t>
  </si>
  <si>
    <t>07/22,23</t>
  </si>
  <si>
    <t>07/25,26</t>
  </si>
  <si>
    <t>UT(0-0-10)</t>
  </si>
  <si>
    <t>11/28,29</t>
  </si>
  <si>
    <t>UT(1-0-20)</t>
  </si>
  <si>
    <t>UT(0-4-17)</t>
  </si>
  <si>
    <t>PARENTAL 04/22</t>
  </si>
  <si>
    <t>UT(0-0-34)</t>
  </si>
  <si>
    <t>UT(0-1-29)</t>
  </si>
  <si>
    <t>UT(0-0-26)</t>
  </si>
  <si>
    <t>UT(1-0-0)</t>
  </si>
  <si>
    <t>UT(0-4-54)</t>
  </si>
  <si>
    <t>PARENTAL 11/26</t>
  </si>
  <si>
    <t>11/27,28</t>
  </si>
  <si>
    <t>UT(0-5-44)</t>
  </si>
  <si>
    <t>UT(0-7-57)</t>
  </si>
  <si>
    <t>2004</t>
  </si>
  <si>
    <t>UT(1-2-2)</t>
  </si>
  <si>
    <t>UT(1-1-34)</t>
  </si>
  <si>
    <t>UT(0-1-57)</t>
  </si>
  <si>
    <t>02/12,13</t>
  </si>
  <si>
    <t>UT(0-6-3)</t>
  </si>
  <si>
    <t>ANNIV. L. 05/14</t>
  </si>
  <si>
    <t>UT(0-5-16)</t>
  </si>
  <si>
    <t>SL(4-0-0)</t>
  </si>
  <si>
    <t>06/22-25/2004</t>
  </si>
  <si>
    <t>PARENTAL 06/15</t>
  </si>
  <si>
    <t>UT(0-1-54)</t>
  </si>
  <si>
    <t>09/10,13</t>
  </si>
  <si>
    <t>UT(0-6-29)</t>
  </si>
  <si>
    <t>UT(0-4-48)</t>
  </si>
  <si>
    <t>PARENTAL 12/22</t>
  </si>
  <si>
    <t>UT(0-1-4)</t>
  </si>
  <si>
    <t>12/30,31</t>
  </si>
  <si>
    <t>2005</t>
  </si>
  <si>
    <t>UT(0-1-6)</t>
  </si>
  <si>
    <t>UT(0-0-47)</t>
  </si>
  <si>
    <t>UT(0-3-45)</t>
  </si>
  <si>
    <t>UT(1-2-30)</t>
  </si>
  <si>
    <t>GRAD L. 04/14</t>
  </si>
  <si>
    <t>UT(0-5-18)</t>
  </si>
  <si>
    <t>UT(0-2-10)</t>
  </si>
  <si>
    <t>UT(0-2-50)</t>
  </si>
  <si>
    <t>UT(0-1-42)</t>
  </si>
  <si>
    <t>UT(0-2-57)</t>
  </si>
  <si>
    <t>10/24,25</t>
  </si>
  <si>
    <t>UT(0-5-23)</t>
  </si>
  <si>
    <t>12/2,9,15,16,22</t>
  </si>
  <si>
    <t>UT(0-2-44)</t>
  </si>
  <si>
    <t>2006</t>
  </si>
  <si>
    <t>UT(0-3-35)</t>
  </si>
  <si>
    <t>UT(0-7-19)</t>
  </si>
  <si>
    <t>UT(1-0-59)</t>
  </si>
  <si>
    <t>FILIAL O. 3/27</t>
  </si>
  <si>
    <t>ANNIV. L. 5/16</t>
  </si>
  <si>
    <t>SL(3-0-0)</t>
  </si>
  <si>
    <t>05/17-19/2006</t>
  </si>
  <si>
    <t>UT(0-6-13)</t>
  </si>
  <si>
    <t>UT(0-6-43)</t>
  </si>
  <si>
    <t>UT(1-5-5)</t>
  </si>
  <si>
    <t>08/10,11</t>
  </si>
  <si>
    <t>UT(0-2-25)</t>
  </si>
  <si>
    <t>UT(2-2-33)</t>
  </si>
  <si>
    <t>UT(1-2-24)</t>
  </si>
  <si>
    <t>UT(1-2-15)</t>
  </si>
  <si>
    <t>11/13,14</t>
  </si>
  <si>
    <t>UT(0-7-17)</t>
  </si>
  <si>
    <t>2007</t>
  </si>
  <si>
    <t>UT(0-0-33)</t>
  </si>
  <si>
    <t>UT(0-5-4)</t>
  </si>
  <si>
    <t>UT(0-3-41)</t>
  </si>
  <si>
    <t>GRAD L. 05/4</t>
  </si>
  <si>
    <t>UT(0-5-59)</t>
  </si>
  <si>
    <t>UT(0-4-28)</t>
  </si>
  <si>
    <t>05/7,8</t>
  </si>
  <si>
    <t>UT(0-0-51)</t>
  </si>
  <si>
    <t>UT(0-0-5)</t>
  </si>
  <si>
    <t>UT(0-5-3)</t>
  </si>
  <si>
    <t>09/13,14</t>
  </si>
  <si>
    <t>UT(0-3-46)</t>
  </si>
  <si>
    <t>11/9,16</t>
  </si>
  <si>
    <t>UT(3-0-27)</t>
  </si>
  <si>
    <t>FILIAL O. 12/17</t>
  </si>
  <si>
    <t>11/14,19</t>
  </si>
  <si>
    <t>UT(0-5-43)</t>
  </si>
  <si>
    <t>2008</t>
  </si>
  <si>
    <t>UT(0-6-7)</t>
  </si>
  <si>
    <t>UT(0-0-20)</t>
  </si>
  <si>
    <t>02/11,12</t>
  </si>
  <si>
    <t>UT(0-1-59)</t>
  </si>
  <si>
    <t>PARENTAL 5/8</t>
  </si>
  <si>
    <t>ANNIV.L. 05/16</t>
  </si>
  <si>
    <t>UT(1-1-33)</t>
  </si>
  <si>
    <t>UT(0-5-7)</t>
  </si>
  <si>
    <t>05/14,15</t>
  </si>
  <si>
    <t>UT(1-5-43)</t>
  </si>
  <si>
    <t>BDAY L. 06/16</t>
  </si>
  <si>
    <t>VL(4-0-0)</t>
  </si>
  <si>
    <t>UT(1-5-16)</t>
  </si>
  <si>
    <t>07/10,11,14,15</t>
  </si>
  <si>
    <t>07/28,29</t>
  </si>
  <si>
    <t>UT(1-2-28)</t>
  </si>
  <si>
    <t>UT(1-2-7)</t>
  </si>
  <si>
    <t>10/10,13</t>
  </si>
  <si>
    <t>2009</t>
  </si>
  <si>
    <t>UT(2-3-31)</t>
  </si>
  <si>
    <t>UT(0-2-52)</t>
  </si>
  <si>
    <t>UT(1-0-44)</t>
  </si>
  <si>
    <t>UT(1-2-14)</t>
  </si>
  <si>
    <t>04/14,15</t>
  </si>
  <si>
    <t>UT(1-4-27)</t>
  </si>
  <si>
    <t>UT(1-0-2)</t>
  </si>
  <si>
    <t>FL(3-0-0)</t>
  </si>
  <si>
    <t>11/25-27/2009</t>
  </si>
  <si>
    <t>12/22,23,28,29,30</t>
  </si>
  <si>
    <t>UT( 0-0-24)</t>
  </si>
  <si>
    <t>2010</t>
  </si>
  <si>
    <t>2011</t>
  </si>
  <si>
    <t>UT( 0-5-5)</t>
  </si>
  <si>
    <t>UT(0-0-18)</t>
  </si>
  <si>
    <t>DOMESTIC 02/25</t>
  </si>
  <si>
    <t>UT(0-4-31)</t>
  </si>
  <si>
    <t>DOMESTIC 03/28</t>
  </si>
  <si>
    <t>ANNIIV. 05/16</t>
  </si>
  <si>
    <t>UT(0-2-15)</t>
  </si>
  <si>
    <t>UT(1-5-28)</t>
  </si>
  <si>
    <t>UT(1-1-59)</t>
  </si>
  <si>
    <t>UT(0-7-14)</t>
  </si>
  <si>
    <t>UT(1-1-40)</t>
  </si>
  <si>
    <t>UT(1-2-6)</t>
  </si>
  <si>
    <t>10/27,28</t>
  </si>
  <si>
    <t>UT(0-6-37)</t>
  </si>
  <si>
    <t>11/24,25</t>
  </si>
  <si>
    <t>UT(2-0-29)</t>
  </si>
  <si>
    <t>2012</t>
  </si>
  <si>
    <t>UT(0-5-54)</t>
  </si>
  <si>
    <t>UT(0-6-36)</t>
  </si>
  <si>
    <t>UT(0-3-43)</t>
  </si>
  <si>
    <t>DOMESTIC 4/30</t>
  </si>
  <si>
    <t>UT(1-0-15)</t>
  </si>
  <si>
    <t>UT(1-1-36)</t>
  </si>
  <si>
    <t>UT(0-2-53)</t>
  </si>
  <si>
    <t>UT(0-4-39)</t>
  </si>
  <si>
    <t>UT(0-1-35)</t>
  </si>
  <si>
    <t>UT(0-4-47)</t>
  </si>
  <si>
    <t>2013</t>
  </si>
  <si>
    <t>UT(0-2-24)</t>
  </si>
  <si>
    <t>DOMESTIC 02/11</t>
  </si>
  <si>
    <t>UT(2-0-15)</t>
  </si>
  <si>
    <t>UT(0-6-42)</t>
  </si>
  <si>
    <t>UT(1-7-20)</t>
  </si>
  <si>
    <t>BDAY L. 06/14</t>
  </si>
  <si>
    <t>UT(0-7-16)</t>
  </si>
  <si>
    <t>UT(1-1-43)</t>
  </si>
  <si>
    <t>UT(1-0-24)</t>
  </si>
  <si>
    <t>10/4,7</t>
  </si>
  <si>
    <t>UT(0-6-31)</t>
  </si>
  <si>
    <t>UT(0-2-40)</t>
  </si>
  <si>
    <t xml:space="preserve">  </t>
  </si>
  <si>
    <t>2014</t>
  </si>
  <si>
    <t>UT(0-2-55)</t>
  </si>
  <si>
    <t>UT(1-3-36)</t>
  </si>
  <si>
    <t>UT(0-1-24)</t>
  </si>
  <si>
    <t>UT(0-3-48)</t>
  </si>
  <si>
    <t>UT(0-3-22)</t>
  </si>
  <si>
    <t>DOMESTIC 04/7</t>
  </si>
  <si>
    <t>05/15,16</t>
  </si>
  <si>
    <t>UT(0-1-41)</t>
  </si>
  <si>
    <t>UT(0-7-24)</t>
  </si>
  <si>
    <t>UT(0-1-12)</t>
  </si>
  <si>
    <t>12/1,2</t>
  </si>
  <si>
    <t>10/3-5/2014</t>
  </si>
  <si>
    <t>UT(1-1-37)</t>
  </si>
  <si>
    <t>2015</t>
  </si>
  <si>
    <t>MOURNING 01/5,6</t>
  </si>
  <si>
    <t>DOMESTIC E. 02/16</t>
  </si>
  <si>
    <t>UT(1-3-37)</t>
  </si>
  <si>
    <t>UT(0-6-4)</t>
  </si>
  <si>
    <t>UT(1-0-56)</t>
  </si>
  <si>
    <t>03/19,20</t>
  </si>
  <si>
    <t>UT(0-3-49)</t>
  </si>
  <si>
    <t>UT(0-2-0)</t>
  </si>
  <si>
    <t>UT(0-1-22)</t>
  </si>
  <si>
    <t>10/13,14</t>
  </si>
  <si>
    <t>UT(0-1-23)</t>
  </si>
  <si>
    <t>11/26,27</t>
  </si>
  <si>
    <t>UT(0-4-4)</t>
  </si>
  <si>
    <t>2016</t>
  </si>
  <si>
    <t>UT(0-0-54)</t>
  </si>
  <si>
    <t>UT(0-1-27)</t>
  </si>
  <si>
    <t>DOMESTIC 02/5,12</t>
  </si>
  <si>
    <t>UT(0-2-51)</t>
  </si>
  <si>
    <t>UT(1-0-31)</t>
  </si>
  <si>
    <t>UT(0-7-43)</t>
  </si>
  <si>
    <t>UT(1-0-27)</t>
  </si>
  <si>
    <t>UT(0-2-6)</t>
  </si>
  <si>
    <t>UT(0-1-33)</t>
  </si>
  <si>
    <t>09/21-23/2016</t>
  </si>
  <si>
    <t>UT(0-1-25)</t>
  </si>
  <si>
    <t>11/18,25</t>
  </si>
  <si>
    <t>UT(1-1-3)</t>
  </si>
  <si>
    <t>2017</t>
  </si>
  <si>
    <t>UT(0-3-19)</t>
  </si>
  <si>
    <t>DOMESTIC 02/10</t>
  </si>
  <si>
    <t>03/16,17</t>
  </si>
  <si>
    <t>UT(0-2-42)</t>
  </si>
  <si>
    <t>UT(0-0-7)</t>
  </si>
  <si>
    <t>UT(0-4-53)</t>
  </si>
  <si>
    <t>UT(0-1-3)</t>
  </si>
  <si>
    <t>UT(0-1-7)</t>
  </si>
  <si>
    <t>UT(0-1-53)</t>
  </si>
  <si>
    <t>UT(0-2-26)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</si>
</sst>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0" totalsRowShown="0" headerRowDxfId="14" headerRowBorderDxfId="13" tableBorderDxfId="12" totalsRowBorderDxfId="11">
  <autoFilter ref="A8:K64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0"/>
  <sheetViews>
    <sheetView tabSelected="1" zoomScale="94" zoomScaleNormal="94" workbookViewId="0">
      <pane ySplit="3405" topLeftCell="A603" activePane="bottomLeft"/>
      <selection pane="bottomLeft" activeCell="E608" sqref="E60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46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44</v>
      </c>
      <c r="C3" s="54"/>
      <c r="D3" s="22" t="s">
        <v>13</v>
      </c>
      <c r="F3" s="60" t="s">
        <v>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73.120999999999924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50.58299999999997</v>
      </c>
      <c r="J9" s="11"/>
      <c r="K9" s="20"/>
    </row>
    <row r="10" spans="1:11" x14ac:dyDescent="0.25">
      <c r="A10" s="48" t="s">
        <v>123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36395</v>
      </c>
      <c r="B11" s="20"/>
      <c r="C11" s="13">
        <v>0.33300000000000002</v>
      </c>
      <c r="D11" s="39"/>
      <c r="E11" s="13"/>
      <c r="F11" s="20"/>
      <c r="G11" s="13">
        <f>IF(ISBLANK(Table1[[#This Row],[EARNED]]),"",Table1[[#This Row],[EARNED]])</f>
        <v>0.33300000000000002</v>
      </c>
      <c r="H11" s="39"/>
      <c r="I11" s="13"/>
      <c r="J11" s="11"/>
      <c r="K11" s="20"/>
    </row>
    <row r="12" spans="1:11" x14ac:dyDescent="0.25">
      <c r="A12" s="23">
        <v>36404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5" si="0">EDATE(A13,1)</f>
        <v>36465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36495</v>
      </c>
      <c r="B15" s="20" t="s">
        <v>124</v>
      </c>
      <c r="C15" s="13">
        <v>1.25</v>
      </c>
      <c r="D15" s="39">
        <v>3.5000000000000017E-2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8" t="s">
        <v>125</v>
      </c>
      <c r="B16" s="20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36526</v>
      </c>
      <c r="B17" s="20" t="s">
        <v>103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133</v>
      </c>
    </row>
    <row r="18" spans="1:11" x14ac:dyDescent="0.25">
      <c r="A18" s="23">
        <f>EDATE(A17,1)</f>
        <v>36557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ref="A19:A28" si="1">EDATE(A18,1)</f>
        <v>36586</v>
      </c>
      <c r="B19" s="20" t="s">
        <v>126</v>
      </c>
      <c r="C19" s="13">
        <v>1.25</v>
      </c>
      <c r="D19" s="39">
        <v>4.8000000000000008E-2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1"/>
        <v>36617</v>
      </c>
      <c r="B20" s="20" t="s">
        <v>103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134</v>
      </c>
    </row>
    <row r="21" spans="1:11" x14ac:dyDescent="0.25">
      <c r="A21" s="23">
        <f t="shared" si="1"/>
        <v>36647</v>
      </c>
      <c r="B21" s="20" t="s">
        <v>127</v>
      </c>
      <c r="C21" s="13">
        <v>1.25</v>
      </c>
      <c r="D21" s="39">
        <v>6.5000000000000002E-2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36678</v>
      </c>
      <c r="B22" s="20" t="s">
        <v>127</v>
      </c>
      <c r="C22" s="13">
        <v>1.25</v>
      </c>
      <c r="D22" s="39">
        <v>6.5000000000000002E-2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36708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36739</v>
      </c>
      <c r="B24" s="20" t="s">
        <v>128</v>
      </c>
      <c r="C24" s="13">
        <v>1.25</v>
      </c>
      <c r="D24" s="39">
        <v>0.52300000000000002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104</v>
      </c>
      <c r="C25" s="13"/>
      <c r="D25" s="39"/>
      <c r="E25" s="13"/>
      <c r="F25" s="20"/>
      <c r="G25" s="13"/>
      <c r="H25" s="39">
        <v>1</v>
      </c>
      <c r="I25" s="13"/>
      <c r="J25" s="11"/>
      <c r="K25" s="51">
        <v>45141</v>
      </c>
    </row>
    <row r="26" spans="1:11" x14ac:dyDescent="0.25">
      <c r="A26" s="23">
        <f>EDATE(A24,1)</f>
        <v>36770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36800</v>
      </c>
      <c r="B27" s="20" t="s">
        <v>129</v>
      </c>
      <c r="C27" s="13">
        <v>1.25</v>
      </c>
      <c r="D27" s="39">
        <v>0.5</v>
      </c>
      <c r="E27" s="13"/>
      <c r="F27" s="20"/>
      <c r="G27" s="13">
        <f>IF(ISBLANK(Table1[[#This Row],[EARNED]]),"",Table1[[#This Row],[EARNED]])</f>
        <v>1.25</v>
      </c>
      <c r="H27" s="39">
        <v>0.5</v>
      </c>
      <c r="I27" s="13"/>
      <c r="J27" s="11"/>
      <c r="K27" s="51">
        <v>45226</v>
      </c>
    </row>
    <row r="28" spans="1:11" x14ac:dyDescent="0.25">
      <c r="A28" s="23">
        <f t="shared" si="1"/>
        <v>36831</v>
      </c>
      <c r="B28" s="20" t="s">
        <v>130</v>
      </c>
      <c r="C28" s="13">
        <v>1.25</v>
      </c>
      <c r="D28" s="39">
        <v>8.1000000000000016E-2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23"/>
      <c r="B29" s="20" t="s">
        <v>103</v>
      </c>
      <c r="C29" s="13"/>
      <c r="D29" s="39"/>
      <c r="E29" s="13"/>
      <c r="F29" s="20"/>
      <c r="G29" s="13"/>
      <c r="H29" s="39"/>
      <c r="I29" s="13"/>
      <c r="J29" s="11"/>
      <c r="K29" s="20" t="s">
        <v>136</v>
      </c>
    </row>
    <row r="30" spans="1:11" x14ac:dyDescent="0.25">
      <c r="A30" s="23">
        <f>EDATE(A28,1)</f>
        <v>36861</v>
      </c>
      <c r="B30" s="20" t="s">
        <v>131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/>
      <c r="B31" s="20" t="s">
        <v>132</v>
      </c>
      <c r="C31" s="13"/>
      <c r="D31" s="39">
        <v>0.5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137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EDATE(A30,1)</f>
        <v>36892</v>
      </c>
      <c r="B33" s="20" t="s">
        <v>104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44956</v>
      </c>
    </row>
    <row r="34" spans="1:11" x14ac:dyDescent="0.25">
      <c r="A34" s="23">
        <f>EDATE(A33,1)</f>
        <v>36923</v>
      </c>
      <c r="B34" s="20" t="s">
        <v>104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1">
        <v>44980</v>
      </c>
    </row>
    <row r="35" spans="1:11" x14ac:dyDescent="0.25">
      <c r="A35" s="23">
        <f t="shared" ref="A35:A43" si="2">EDATE(A34,1)</f>
        <v>36951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138</v>
      </c>
    </row>
    <row r="36" spans="1:11" x14ac:dyDescent="0.25">
      <c r="A36" s="23">
        <f t="shared" si="2"/>
        <v>36982</v>
      </c>
      <c r="B36" s="20" t="s">
        <v>103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139</v>
      </c>
    </row>
    <row r="37" spans="1:11" x14ac:dyDescent="0.25">
      <c r="A37" s="23">
        <f>EDATE(A36,1)</f>
        <v>37012</v>
      </c>
      <c r="B37" s="20" t="s">
        <v>104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1">
        <v>45071</v>
      </c>
    </row>
    <row r="38" spans="1:11" x14ac:dyDescent="0.25">
      <c r="A38" s="23"/>
      <c r="B38" s="20" t="s">
        <v>103</v>
      </c>
      <c r="C38" s="13"/>
      <c r="D38" s="39"/>
      <c r="E38" s="13"/>
      <c r="F38" s="20"/>
      <c r="G38" s="13"/>
      <c r="H38" s="39"/>
      <c r="I38" s="13"/>
      <c r="J38" s="11"/>
      <c r="K38" s="51" t="s">
        <v>140</v>
      </c>
    </row>
    <row r="39" spans="1:11" x14ac:dyDescent="0.25">
      <c r="A39" s="23">
        <f>EDATE(A37,1)</f>
        <v>37043</v>
      </c>
      <c r="B39" s="20" t="s">
        <v>104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1">
        <v>45109</v>
      </c>
    </row>
    <row r="40" spans="1:11" x14ac:dyDescent="0.25">
      <c r="A40" s="23">
        <f t="shared" si="2"/>
        <v>37073</v>
      </c>
      <c r="B40" s="20" t="s">
        <v>104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51">
        <v>45123</v>
      </c>
    </row>
    <row r="41" spans="1:11" x14ac:dyDescent="0.25">
      <c r="A41" s="23">
        <f t="shared" si="2"/>
        <v>37104</v>
      </c>
      <c r="B41" s="20" t="s">
        <v>105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141</v>
      </c>
    </row>
    <row r="42" spans="1:11" x14ac:dyDescent="0.25">
      <c r="A42" s="23">
        <f t="shared" si="2"/>
        <v>37135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37165</v>
      </c>
      <c r="B43" s="20" t="s">
        <v>104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51">
        <v>45215</v>
      </c>
    </row>
    <row r="44" spans="1:11" x14ac:dyDescent="0.25">
      <c r="A44" s="23"/>
      <c r="B44" s="20" t="s">
        <v>104</v>
      </c>
      <c r="C44" s="13"/>
      <c r="D44" s="39"/>
      <c r="E44" s="13"/>
      <c r="F44" s="20"/>
      <c r="G44" s="13"/>
      <c r="H44" s="39">
        <v>1</v>
      </c>
      <c r="I44" s="13"/>
      <c r="J44" s="11"/>
      <c r="K44" s="51">
        <v>45229</v>
      </c>
    </row>
    <row r="45" spans="1:11" x14ac:dyDescent="0.25">
      <c r="A45" s="23"/>
      <c r="B45" s="20" t="s">
        <v>142</v>
      </c>
      <c r="C45" s="13"/>
      <c r="D45" s="39">
        <v>5.8000000000000017E-2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23">
        <f>EDATE(A43,1)</f>
        <v>37196</v>
      </c>
      <c r="B46" s="20" t="s">
        <v>104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51">
        <v>45239</v>
      </c>
    </row>
    <row r="47" spans="1:11" x14ac:dyDescent="0.25">
      <c r="A47" s="23"/>
      <c r="B47" s="20" t="s">
        <v>143</v>
      </c>
      <c r="C47" s="13"/>
      <c r="D47" s="39">
        <v>3</v>
      </c>
      <c r="E47" s="13"/>
      <c r="F47" s="20"/>
      <c r="G47" s="13"/>
      <c r="H47" s="39"/>
      <c r="I47" s="13"/>
      <c r="J47" s="11"/>
      <c r="K47" s="20" t="s">
        <v>144</v>
      </c>
    </row>
    <row r="48" spans="1:11" x14ac:dyDescent="0.25">
      <c r="A48" s="23"/>
      <c r="B48" s="20" t="s">
        <v>105</v>
      </c>
      <c r="C48" s="13"/>
      <c r="D48" s="39"/>
      <c r="E48" s="13"/>
      <c r="F48" s="20"/>
      <c r="G48" s="13"/>
      <c r="H48" s="39">
        <v>2</v>
      </c>
      <c r="I48" s="13"/>
      <c r="J48" s="11"/>
      <c r="K48" s="20" t="s">
        <v>145</v>
      </c>
    </row>
    <row r="49" spans="1:11" x14ac:dyDescent="0.25">
      <c r="A49" s="23"/>
      <c r="B49" s="20" t="s">
        <v>122</v>
      </c>
      <c r="C49" s="13"/>
      <c r="D49" s="39">
        <v>1</v>
      </c>
      <c r="E49" s="13"/>
      <c r="F49" s="20"/>
      <c r="G49" s="13"/>
      <c r="H49" s="39"/>
      <c r="I49" s="13"/>
      <c r="J49" s="11"/>
      <c r="K49" s="51">
        <v>45267</v>
      </c>
    </row>
    <row r="50" spans="1:11" x14ac:dyDescent="0.25">
      <c r="A50" s="23"/>
      <c r="B50" s="20" t="s">
        <v>146</v>
      </c>
      <c r="C50" s="13"/>
      <c r="D50" s="39">
        <v>6.200000000000002E-2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EDATE(A46,1)</f>
        <v>37226</v>
      </c>
      <c r="B51" s="20" t="s">
        <v>147</v>
      </c>
      <c r="C51" s="13">
        <v>1.25</v>
      </c>
      <c r="D51" s="39">
        <v>0.38500000000000001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/>
      <c r="B52" s="20" t="s">
        <v>106</v>
      </c>
      <c r="C52" s="13"/>
      <c r="D52" s="39">
        <v>1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48" t="s">
        <v>148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EDATE(A51,1)</f>
        <v>37257</v>
      </c>
      <c r="B54" s="20" t="s">
        <v>104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1">
        <v>44956</v>
      </c>
    </row>
    <row r="55" spans="1:11" x14ac:dyDescent="0.25">
      <c r="A55" s="23"/>
      <c r="B55" s="20" t="s">
        <v>149</v>
      </c>
      <c r="C55" s="13"/>
      <c r="D55" s="39">
        <v>8.7000000000000022E-2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/>
      <c r="B56" s="20" t="s">
        <v>103</v>
      </c>
      <c r="C56" s="13"/>
      <c r="D56" s="39"/>
      <c r="E56" s="13"/>
      <c r="F56" s="20"/>
      <c r="G56" s="13"/>
      <c r="H56" s="39"/>
      <c r="I56" s="13"/>
      <c r="J56" s="11"/>
      <c r="K56" s="20" t="s">
        <v>154</v>
      </c>
    </row>
    <row r="57" spans="1:11" x14ac:dyDescent="0.25">
      <c r="A57" s="23">
        <f>EDATE(A54,1)</f>
        <v>37288</v>
      </c>
      <c r="B57" s="20" t="s">
        <v>150</v>
      </c>
      <c r="C57" s="13">
        <v>1.25</v>
      </c>
      <c r="D57" s="39">
        <v>2.700000000000001E-2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73" si="3">EDATE(A57,1)</f>
        <v>37316</v>
      </c>
      <c r="B58" s="20" t="s">
        <v>151</v>
      </c>
      <c r="C58" s="13">
        <v>1.25</v>
      </c>
      <c r="D58" s="39">
        <v>5.6000000000000015E-2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104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45018</v>
      </c>
    </row>
    <row r="60" spans="1:11" x14ac:dyDescent="0.25">
      <c r="A60" s="23"/>
      <c r="B60" s="20" t="s">
        <v>104</v>
      </c>
      <c r="C60" s="13"/>
      <c r="D60" s="39"/>
      <c r="E60" s="13"/>
      <c r="F60" s="20"/>
      <c r="G60" s="13"/>
      <c r="H60" s="39">
        <v>1</v>
      </c>
      <c r="I60" s="13"/>
      <c r="J60" s="11"/>
      <c r="K60" s="51">
        <v>45040</v>
      </c>
    </row>
    <row r="61" spans="1:11" x14ac:dyDescent="0.25">
      <c r="A61" s="23"/>
      <c r="B61" s="20" t="s">
        <v>104</v>
      </c>
      <c r="C61" s="13"/>
      <c r="D61" s="39"/>
      <c r="E61" s="13"/>
      <c r="F61" s="20"/>
      <c r="G61" s="13"/>
      <c r="H61" s="39">
        <v>1</v>
      </c>
      <c r="I61" s="13"/>
      <c r="J61" s="11"/>
      <c r="K61" s="51">
        <v>45046</v>
      </c>
    </row>
    <row r="62" spans="1:11" x14ac:dyDescent="0.25">
      <c r="A62" s="23"/>
      <c r="B62" s="20" t="s">
        <v>103</v>
      </c>
      <c r="C62" s="13"/>
      <c r="D62" s="39"/>
      <c r="E62" s="13"/>
      <c r="F62" s="20"/>
      <c r="G62" s="13"/>
      <c r="H62" s="39"/>
      <c r="I62" s="13"/>
      <c r="J62" s="11"/>
      <c r="K62" s="51" t="s">
        <v>133</v>
      </c>
    </row>
    <row r="63" spans="1:11" x14ac:dyDescent="0.25">
      <c r="A63" s="23"/>
      <c r="B63" s="20" t="s">
        <v>152</v>
      </c>
      <c r="C63" s="13"/>
      <c r="D63" s="39">
        <v>8.500000000000002E-2</v>
      </c>
      <c r="E63" s="13"/>
      <c r="F63" s="20"/>
      <c r="G63" s="13"/>
      <c r="H63" s="39"/>
      <c r="I63" s="13"/>
      <c r="J63" s="11"/>
      <c r="K63" s="20"/>
    </row>
    <row r="64" spans="1:11" x14ac:dyDescent="0.25">
      <c r="A64" s="23">
        <f>EDATE(A59,1)</f>
        <v>37377</v>
      </c>
      <c r="B64" s="20" t="s">
        <v>105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157</v>
      </c>
    </row>
    <row r="65" spans="1:11" x14ac:dyDescent="0.25">
      <c r="A65" s="23"/>
      <c r="B65" s="20" t="s">
        <v>51</v>
      </c>
      <c r="C65" s="13"/>
      <c r="D65" s="39">
        <v>1.2E-2</v>
      </c>
      <c r="E65" s="13"/>
      <c r="F65" s="20"/>
      <c r="G65" s="13"/>
      <c r="H65" s="39"/>
      <c r="I65" s="13"/>
      <c r="J65" s="11"/>
      <c r="K65" s="20"/>
    </row>
    <row r="66" spans="1:11" x14ac:dyDescent="0.25">
      <c r="A66" s="23"/>
      <c r="B66" s="20" t="s">
        <v>103</v>
      </c>
      <c r="C66" s="13"/>
      <c r="D66" s="39"/>
      <c r="E66" s="13"/>
      <c r="F66" s="20"/>
      <c r="G66" s="13"/>
      <c r="H66" s="39"/>
      <c r="I66" s="13"/>
      <c r="J66" s="11"/>
      <c r="K66" s="20" t="s">
        <v>156</v>
      </c>
    </row>
    <row r="67" spans="1:11" x14ac:dyDescent="0.25">
      <c r="A67" s="23">
        <f>EDATE(A64,1)</f>
        <v>37408</v>
      </c>
      <c r="B67" s="20" t="s">
        <v>155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51">
        <v>45101</v>
      </c>
    </row>
    <row r="68" spans="1:11" x14ac:dyDescent="0.25">
      <c r="A68" s="23">
        <f t="shared" si="3"/>
        <v>37438</v>
      </c>
      <c r="B68" s="20" t="s">
        <v>104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1">
        <v>45125</v>
      </c>
    </row>
    <row r="69" spans="1:11" x14ac:dyDescent="0.25">
      <c r="A69" s="23"/>
      <c r="B69" s="20" t="s">
        <v>105</v>
      </c>
      <c r="C69" s="13"/>
      <c r="D69" s="39"/>
      <c r="E69" s="13"/>
      <c r="F69" s="20"/>
      <c r="G69" s="13"/>
      <c r="H69" s="39">
        <v>2</v>
      </c>
      <c r="I69" s="13"/>
      <c r="J69" s="11"/>
      <c r="K69" s="20" t="s">
        <v>158</v>
      </c>
    </row>
    <row r="70" spans="1:11" x14ac:dyDescent="0.25">
      <c r="A70" s="23"/>
      <c r="B70" s="20" t="s">
        <v>105</v>
      </c>
      <c r="C70" s="13"/>
      <c r="D70" s="39"/>
      <c r="E70" s="13"/>
      <c r="F70" s="20"/>
      <c r="G70" s="13"/>
      <c r="H70" s="39">
        <v>2</v>
      </c>
      <c r="I70" s="13"/>
      <c r="J70" s="11"/>
      <c r="K70" s="20" t="s">
        <v>159</v>
      </c>
    </row>
    <row r="71" spans="1:11" x14ac:dyDescent="0.25">
      <c r="A71" s="23">
        <f>EDATE(A68,1)</f>
        <v>37469</v>
      </c>
      <c r="B71" s="20" t="s">
        <v>160</v>
      </c>
      <c r="C71" s="13">
        <v>1.25</v>
      </c>
      <c r="D71" s="39">
        <v>2.1000000000000005E-2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3"/>
        <v>37500</v>
      </c>
      <c r="B72" s="20" t="s">
        <v>104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20"/>
    </row>
    <row r="73" spans="1:11" x14ac:dyDescent="0.25">
      <c r="A73" s="23">
        <f t="shared" si="3"/>
        <v>37530</v>
      </c>
      <c r="B73" s="20" t="s">
        <v>122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51">
        <v>45234</v>
      </c>
    </row>
    <row r="74" spans="1:11" x14ac:dyDescent="0.25">
      <c r="A74" s="23">
        <f>EDATE(A73,1)</f>
        <v>37561</v>
      </c>
      <c r="B74" s="20" t="s">
        <v>120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161</v>
      </c>
    </row>
    <row r="75" spans="1:11" x14ac:dyDescent="0.25">
      <c r="A75" s="23"/>
      <c r="B75" s="20" t="s">
        <v>104</v>
      </c>
      <c r="C75" s="13"/>
      <c r="D75" s="39"/>
      <c r="E75" s="13"/>
      <c r="F75" s="20"/>
      <c r="G75" s="13"/>
      <c r="H75" s="39">
        <v>1</v>
      </c>
      <c r="I75" s="13"/>
      <c r="J75" s="11"/>
      <c r="K75" s="51">
        <v>45255</v>
      </c>
    </row>
    <row r="76" spans="1:11" x14ac:dyDescent="0.25">
      <c r="A76" s="23">
        <f>EDATE(A74,1)</f>
        <v>37591</v>
      </c>
      <c r="B76" s="20" t="s">
        <v>104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45280</v>
      </c>
    </row>
    <row r="77" spans="1:11" x14ac:dyDescent="0.25">
      <c r="A77" s="23"/>
      <c r="B77" s="20" t="s">
        <v>102</v>
      </c>
      <c r="C77" s="13"/>
      <c r="D77" s="39">
        <v>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48" t="s">
        <v>153</v>
      </c>
      <c r="B78" s="20"/>
      <c r="C78" s="13"/>
      <c r="D78" s="39"/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f>EDATE(A76,1)</f>
        <v>37622</v>
      </c>
      <c r="B79" s="20" t="s">
        <v>104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44928</v>
      </c>
    </row>
    <row r="80" spans="1:11" x14ac:dyDescent="0.25">
      <c r="A80" s="23">
        <f>EDATE(A79,1)</f>
        <v>37653</v>
      </c>
      <c r="B80" s="20" t="s">
        <v>104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51">
        <v>44975</v>
      </c>
    </row>
    <row r="81" spans="1:11" x14ac:dyDescent="0.25">
      <c r="A81" s="23"/>
      <c r="B81" s="20" t="s">
        <v>162</v>
      </c>
      <c r="C81" s="13"/>
      <c r="D81" s="39">
        <v>1.042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EDATE(A80,1)</f>
        <v>37681</v>
      </c>
      <c r="B82" s="20" t="s">
        <v>163</v>
      </c>
      <c r="C82" s="13">
        <v>1.25</v>
      </c>
      <c r="D82" s="39">
        <v>0.53500000000000003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ref="A83:A98" si="4">EDATE(A82,1)</f>
        <v>37712</v>
      </c>
      <c r="B83" s="20" t="s">
        <v>122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1">
        <v>45031</v>
      </c>
    </row>
    <row r="84" spans="1:11" x14ac:dyDescent="0.25">
      <c r="A84" s="23"/>
      <c r="B84" s="20" t="s">
        <v>103</v>
      </c>
      <c r="C84" s="13"/>
      <c r="D84" s="39"/>
      <c r="E84" s="13"/>
      <c r="F84" s="20"/>
      <c r="G84" s="13"/>
      <c r="H84" s="39"/>
      <c r="I84" s="13"/>
      <c r="J84" s="11"/>
      <c r="K84" s="51" t="s">
        <v>164</v>
      </c>
    </row>
    <row r="85" spans="1:11" x14ac:dyDescent="0.25">
      <c r="A85" s="23"/>
      <c r="B85" s="20" t="s">
        <v>122</v>
      </c>
      <c r="C85" s="13"/>
      <c r="D85" s="39">
        <v>1</v>
      </c>
      <c r="E85" s="13"/>
      <c r="F85" s="20"/>
      <c r="G85" s="13"/>
      <c r="H85" s="39"/>
      <c r="I85" s="13"/>
      <c r="J85" s="11"/>
      <c r="K85" s="51">
        <v>45041</v>
      </c>
    </row>
    <row r="86" spans="1:11" x14ac:dyDescent="0.25">
      <c r="A86" s="23"/>
      <c r="B86" s="20" t="s">
        <v>104</v>
      </c>
      <c r="C86" s="13"/>
      <c r="D86" s="39"/>
      <c r="E86" s="13"/>
      <c r="F86" s="20"/>
      <c r="G86" s="13"/>
      <c r="H86" s="39">
        <v>1</v>
      </c>
      <c r="I86" s="13"/>
      <c r="J86" s="11"/>
      <c r="K86" s="51">
        <v>45037</v>
      </c>
    </row>
    <row r="87" spans="1:11" x14ac:dyDescent="0.25">
      <c r="A87" s="23"/>
      <c r="B87" s="20" t="s">
        <v>165</v>
      </c>
      <c r="C87" s="13"/>
      <c r="D87" s="39">
        <v>7.1000000000000008E-2</v>
      </c>
      <c r="E87" s="13"/>
      <c r="F87" s="20"/>
      <c r="G87" s="13"/>
      <c r="H87" s="39"/>
      <c r="I87" s="13"/>
      <c r="J87" s="11"/>
      <c r="K87" s="51"/>
    </row>
    <row r="88" spans="1:11" x14ac:dyDescent="0.25">
      <c r="A88" s="23">
        <f>EDATE(A83,1)</f>
        <v>37742</v>
      </c>
      <c r="B88" s="20" t="s">
        <v>103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133</v>
      </c>
    </row>
    <row r="89" spans="1:11" x14ac:dyDescent="0.25">
      <c r="A89" s="23"/>
      <c r="B89" s="20" t="s">
        <v>104</v>
      </c>
      <c r="C89" s="13"/>
      <c r="D89" s="39"/>
      <c r="E89" s="13"/>
      <c r="F89" s="20"/>
      <c r="G89" s="13"/>
      <c r="H89" s="39">
        <v>1</v>
      </c>
      <c r="I89" s="13"/>
      <c r="J89" s="11"/>
      <c r="K89" s="51">
        <v>45062</v>
      </c>
    </row>
    <row r="90" spans="1:11" x14ac:dyDescent="0.25">
      <c r="A90" s="23"/>
      <c r="B90" s="20" t="s">
        <v>104</v>
      </c>
      <c r="C90" s="13"/>
      <c r="D90" s="39"/>
      <c r="E90" s="13"/>
      <c r="F90" s="20"/>
      <c r="G90" s="13"/>
      <c r="H90" s="39">
        <v>1</v>
      </c>
      <c r="I90" s="13"/>
      <c r="J90" s="11"/>
      <c r="K90" s="51">
        <v>45075</v>
      </c>
    </row>
    <row r="91" spans="1:11" x14ac:dyDescent="0.25">
      <c r="A91" s="23">
        <f>EDATE(A88,1)</f>
        <v>37773</v>
      </c>
      <c r="B91" s="20" t="s">
        <v>166</v>
      </c>
      <c r="C91" s="13">
        <v>1.25</v>
      </c>
      <c r="D91" s="39">
        <v>0.18500000000000003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4"/>
        <v>37803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45126</v>
      </c>
    </row>
    <row r="93" spans="1:11" x14ac:dyDescent="0.25">
      <c r="A93" s="23"/>
      <c r="B93" s="20" t="s">
        <v>104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45135</v>
      </c>
    </row>
    <row r="94" spans="1:11" x14ac:dyDescent="0.25">
      <c r="A94" s="23">
        <f>EDATE(A92,1)</f>
        <v>37834</v>
      </c>
      <c r="B94" s="20" t="s">
        <v>104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1">
        <v>45139</v>
      </c>
    </row>
    <row r="95" spans="1:11" x14ac:dyDescent="0.25">
      <c r="A95" s="23"/>
      <c r="B95" s="20" t="s">
        <v>104</v>
      </c>
      <c r="C95" s="13"/>
      <c r="D95" s="39"/>
      <c r="E95" s="13"/>
      <c r="F95" s="20"/>
      <c r="G95" s="13"/>
      <c r="H95" s="39">
        <v>1</v>
      </c>
      <c r="I95" s="13"/>
      <c r="J95" s="11"/>
      <c r="K95" s="51">
        <v>45159</v>
      </c>
    </row>
    <row r="96" spans="1:11" x14ac:dyDescent="0.25">
      <c r="A96" s="23"/>
      <c r="B96" s="20" t="s">
        <v>167</v>
      </c>
      <c r="C96" s="13"/>
      <c r="D96" s="39">
        <v>5.4000000000000013E-2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37865</v>
      </c>
      <c r="B97" s="20" t="s">
        <v>168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4"/>
        <v>37895</v>
      </c>
      <c r="B98" s="20" t="s">
        <v>104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1">
        <v>45205</v>
      </c>
    </row>
    <row r="99" spans="1:11" x14ac:dyDescent="0.25">
      <c r="A99" s="23"/>
      <c r="B99" s="20" t="s">
        <v>103</v>
      </c>
      <c r="C99" s="13"/>
      <c r="D99" s="39"/>
      <c r="E99" s="13"/>
      <c r="F99" s="20"/>
      <c r="G99" s="13"/>
      <c r="H99" s="39"/>
      <c r="I99" s="13"/>
      <c r="J99" s="11"/>
      <c r="K99" s="20" t="s">
        <v>170</v>
      </c>
    </row>
    <row r="100" spans="1:11" x14ac:dyDescent="0.25">
      <c r="A100" s="23"/>
      <c r="B100" s="20" t="s">
        <v>120</v>
      </c>
      <c r="C100" s="13"/>
      <c r="D100" s="39">
        <v>2</v>
      </c>
      <c r="E100" s="13"/>
      <c r="F100" s="20"/>
      <c r="G100" s="13"/>
      <c r="H100" s="39"/>
      <c r="I100" s="13"/>
      <c r="J100" s="11"/>
      <c r="K100" s="20" t="s">
        <v>171</v>
      </c>
    </row>
    <row r="101" spans="1:11" x14ac:dyDescent="0.25">
      <c r="A101" s="23"/>
      <c r="B101" s="20" t="s">
        <v>169</v>
      </c>
      <c r="C101" s="13"/>
      <c r="D101" s="39">
        <v>0.61199999999999999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EDATE(A98,1)</f>
        <v>37926</v>
      </c>
      <c r="B102" s="20" t="s">
        <v>104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1">
        <v>45233</v>
      </c>
    </row>
    <row r="103" spans="1:11" x14ac:dyDescent="0.25">
      <c r="A103" s="23"/>
      <c r="B103" s="20" t="s">
        <v>122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1">
        <v>45254</v>
      </c>
    </row>
    <row r="104" spans="1:11" x14ac:dyDescent="0.25">
      <c r="A104" s="23"/>
      <c r="B104" s="20" t="s">
        <v>104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45248</v>
      </c>
    </row>
    <row r="105" spans="1:11" x14ac:dyDescent="0.25">
      <c r="A105" s="23"/>
      <c r="B105" s="20" t="s">
        <v>172</v>
      </c>
      <c r="C105" s="13"/>
      <c r="D105" s="39">
        <v>0.71699999999999997</v>
      </c>
      <c r="E105" s="13"/>
      <c r="F105" s="20"/>
      <c r="G105" s="13"/>
      <c r="H105" s="39"/>
      <c r="I105" s="13"/>
      <c r="J105" s="11"/>
      <c r="K105" s="51"/>
    </row>
    <row r="106" spans="1:11" x14ac:dyDescent="0.25">
      <c r="A106" s="23">
        <f>EDATE(A102,1)</f>
        <v>37956</v>
      </c>
      <c r="B106" s="20" t="s">
        <v>173</v>
      </c>
      <c r="C106" s="13">
        <v>1.25</v>
      </c>
      <c r="D106" s="39">
        <v>0.99399999999999999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48" t="s">
        <v>174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 t="s">
        <v>104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1">
        <v>44942</v>
      </c>
    </row>
    <row r="109" spans="1:11" x14ac:dyDescent="0.25">
      <c r="A109" s="23"/>
      <c r="B109" s="20" t="s">
        <v>104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51">
        <v>44956</v>
      </c>
    </row>
    <row r="110" spans="1:11" x14ac:dyDescent="0.25">
      <c r="A110" s="23"/>
      <c r="B110" s="20" t="s">
        <v>104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1">
        <v>44959</v>
      </c>
    </row>
    <row r="111" spans="1:11" x14ac:dyDescent="0.25">
      <c r="A111" s="23"/>
      <c r="B111" s="20" t="s">
        <v>175</v>
      </c>
      <c r="C111" s="13"/>
      <c r="D111" s="39">
        <v>1.254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EDATE(A108,1)</f>
        <v>38018</v>
      </c>
      <c r="B112" s="20" t="s">
        <v>105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2</v>
      </c>
      <c r="I112" s="13"/>
      <c r="J112" s="11"/>
      <c r="K112" s="20" t="s">
        <v>178</v>
      </c>
    </row>
    <row r="113" spans="1:11" x14ac:dyDescent="0.25">
      <c r="A113" s="23"/>
      <c r="B113" s="20" t="s">
        <v>176</v>
      </c>
      <c r="C113" s="13"/>
      <c r="D113" s="39">
        <v>1.196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38047</v>
      </c>
      <c r="B114" s="20" t="s">
        <v>104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1">
        <v>45014</v>
      </c>
    </row>
    <row r="115" spans="1:11" x14ac:dyDescent="0.25">
      <c r="A115" s="23"/>
      <c r="B115" s="20" t="s">
        <v>177</v>
      </c>
      <c r="C115" s="13"/>
      <c r="D115" s="39">
        <v>0.24399999999999999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EDATE(A114,1)</f>
        <v>38078</v>
      </c>
      <c r="B116" s="20" t="s">
        <v>104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1">
        <v>45022</v>
      </c>
    </row>
    <row r="117" spans="1:11" x14ac:dyDescent="0.25">
      <c r="A117" s="23"/>
      <c r="B117" s="20" t="s">
        <v>103</v>
      </c>
      <c r="C117" s="13"/>
      <c r="D117" s="39"/>
      <c r="E117" s="13"/>
      <c r="F117" s="20"/>
      <c r="G117" s="13"/>
      <c r="H117" s="39"/>
      <c r="I117" s="13"/>
      <c r="J117" s="11"/>
      <c r="K117" s="20" t="s">
        <v>180</v>
      </c>
    </row>
    <row r="118" spans="1:11" x14ac:dyDescent="0.25">
      <c r="A118" s="23"/>
      <c r="B118" s="20" t="s">
        <v>179</v>
      </c>
      <c r="C118" s="13"/>
      <c r="D118" s="39">
        <v>0.75600000000000001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38108</v>
      </c>
      <c r="B119" s="20" t="s">
        <v>104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20"/>
    </row>
    <row r="120" spans="1:11" x14ac:dyDescent="0.25">
      <c r="A120" s="23"/>
      <c r="B120" s="20" t="s">
        <v>104</v>
      </c>
      <c r="C120" s="13"/>
      <c r="D120" s="39"/>
      <c r="E120" s="13"/>
      <c r="F120" s="20"/>
      <c r="G120" s="13"/>
      <c r="H120" s="39">
        <v>1</v>
      </c>
      <c r="I120" s="13"/>
      <c r="J120" s="11"/>
      <c r="K120" s="51">
        <v>45059</v>
      </c>
    </row>
    <row r="121" spans="1:11" x14ac:dyDescent="0.25">
      <c r="A121" s="23"/>
      <c r="B121" s="20" t="s">
        <v>104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1">
        <v>45067</v>
      </c>
    </row>
    <row r="122" spans="1:11" x14ac:dyDescent="0.25">
      <c r="A122" s="23"/>
      <c r="B122" s="20" t="s">
        <v>181</v>
      </c>
      <c r="C122" s="13"/>
      <c r="D122" s="39">
        <v>0.65800000000000003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f>EDATE(A119,1)</f>
        <v>38139</v>
      </c>
      <c r="B123" s="20" t="s">
        <v>104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1">
        <v>45081</v>
      </c>
    </row>
    <row r="124" spans="1:11" x14ac:dyDescent="0.25">
      <c r="A124" s="23"/>
      <c r="B124" s="20" t="s">
        <v>103</v>
      </c>
      <c r="C124" s="13"/>
      <c r="D124" s="39"/>
      <c r="E124" s="13"/>
      <c r="F124" s="20"/>
      <c r="G124" s="13"/>
      <c r="H124" s="39"/>
      <c r="I124" s="13"/>
      <c r="J124" s="11"/>
      <c r="K124" s="51" t="s">
        <v>184</v>
      </c>
    </row>
    <row r="125" spans="1:11" x14ac:dyDescent="0.25">
      <c r="A125" s="23"/>
      <c r="B125" s="20" t="s">
        <v>182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51" t="s">
        <v>183</v>
      </c>
    </row>
    <row r="126" spans="1:11" x14ac:dyDescent="0.25">
      <c r="A126" s="23">
        <f>EDATE(A123,1)</f>
        <v>38169</v>
      </c>
      <c r="B126" s="20" t="s">
        <v>152</v>
      </c>
      <c r="C126" s="13">
        <v>1.25</v>
      </c>
      <c r="D126" s="39">
        <v>8.500000000000002E-2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28" si="5">EDATE(A126,1)</f>
        <v>38200</v>
      </c>
      <c r="B127" s="20" t="s">
        <v>185</v>
      </c>
      <c r="C127" s="13">
        <v>1.25</v>
      </c>
      <c r="D127" s="39">
        <v>0.23700000000000002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38231</v>
      </c>
      <c r="B128" s="20" t="s">
        <v>104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45172</v>
      </c>
    </row>
    <row r="129" spans="1:11" x14ac:dyDescent="0.25">
      <c r="A129" s="23"/>
      <c r="B129" s="20" t="s">
        <v>105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186</v>
      </c>
    </row>
    <row r="130" spans="1:11" x14ac:dyDescent="0.25">
      <c r="A130" s="23"/>
      <c r="B130" s="20" t="s">
        <v>162</v>
      </c>
      <c r="C130" s="13"/>
      <c r="D130" s="39">
        <v>1.042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EDATE(A128,1)</f>
        <v>38261</v>
      </c>
      <c r="B131" s="20" t="s">
        <v>104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1">
        <v>45217</v>
      </c>
    </row>
    <row r="132" spans="1:11" x14ac:dyDescent="0.25">
      <c r="A132" s="23"/>
      <c r="B132" s="20" t="s">
        <v>187</v>
      </c>
      <c r="C132" s="13"/>
      <c r="D132" s="39">
        <v>0.81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38292</v>
      </c>
      <c r="B133" s="20" t="s">
        <v>104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45232</v>
      </c>
    </row>
    <row r="134" spans="1:11" x14ac:dyDescent="0.25">
      <c r="A134" s="23"/>
      <c r="B134" s="20" t="s">
        <v>122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51">
        <v>45256</v>
      </c>
    </row>
    <row r="135" spans="1:11" x14ac:dyDescent="0.25">
      <c r="A135" s="23"/>
      <c r="B135" s="20" t="s">
        <v>103</v>
      </c>
      <c r="C135" s="13"/>
      <c r="D135" s="39"/>
      <c r="E135" s="13"/>
      <c r="F135" s="20"/>
      <c r="G135" s="13"/>
      <c r="H135" s="39"/>
      <c r="I135" s="13"/>
      <c r="J135" s="11"/>
      <c r="K135" s="51" t="s">
        <v>189</v>
      </c>
    </row>
    <row r="136" spans="1:11" x14ac:dyDescent="0.25">
      <c r="A136" s="23"/>
      <c r="B136" s="20" t="s">
        <v>188</v>
      </c>
      <c r="C136" s="13"/>
      <c r="D136" s="39">
        <v>0.6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EDATE(A133,1)</f>
        <v>38322</v>
      </c>
      <c r="B137" s="20" t="s">
        <v>120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191</v>
      </c>
    </row>
    <row r="138" spans="1:11" x14ac:dyDescent="0.25">
      <c r="A138" s="23"/>
      <c r="B138" s="20" t="s">
        <v>190</v>
      </c>
      <c r="C138" s="13"/>
      <c r="D138" s="39">
        <v>0.14000000000000001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48" t="s">
        <v>192</v>
      </c>
      <c r="B139" s="2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f>EDATE(A137,1)</f>
        <v>38353</v>
      </c>
      <c r="B140" s="20" t="s">
        <v>104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1">
        <v>44933</v>
      </c>
    </row>
    <row r="141" spans="1:11" x14ac:dyDescent="0.25">
      <c r="A141" s="23"/>
      <c r="B141" s="20" t="s">
        <v>104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1">
        <v>44943</v>
      </c>
    </row>
    <row r="142" spans="1:11" x14ac:dyDescent="0.25">
      <c r="A142" s="23"/>
      <c r="B142" s="20" t="s">
        <v>104</v>
      </c>
      <c r="C142" s="13"/>
      <c r="D142" s="39"/>
      <c r="E142" s="13"/>
      <c r="F142" s="20"/>
      <c r="G142" s="13"/>
      <c r="H142" s="39">
        <v>1</v>
      </c>
      <c r="I142" s="13"/>
      <c r="J142" s="11"/>
      <c r="K142" s="51">
        <v>44959</v>
      </c>
    </row>
    <row r="143" spans="1:11" x14ac:dyDescent="0.25">
      <c r="A143" s="23"/>
      <c r="B143" s="20" t="s">
        <v>193</v>
      </c>
      <c r="C143" s="13"/>
      <c r="D143" s="39">
        <v>0.13700000000000001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EDATE(A140,1)</f>
        <v>38384</v>
      </c>
      <c r="B144" s="20" t="s">
        <v>104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1">
        <v>44981</v>
      </c>
    </row>
    <row r="145" spans="1:11" x14ac:dyDescent="0.25">
      <c r="A145" s="23"/>
      <c r="B145" s="20" t="s">
        <v>194</v>
      </c>
      <c r="C145" s="13"/>
      <c r="D145" s="39">
        <v>9.8000000000000004E-2</v>
      </c>
      <c r="E145" s="13"/>
      <c r="F145" s="20"/>
      <c r="G145" s="13"/>
      <c r="H145" s="39"/>
      <c r="I145" s="13"/>
      <c r="J145" s="11"/>
      <c r="K145" s="51"/>
    </row>
    <row r="146" spans="1:11" x14ac:dyDescent="0.25">
      <c r="A146" s="23">
        <f>EDATE(A144,1)</f>
        <v>38412</v>
      </c>
      <c r="B146" s="20" t="s">
        <v>195</v>
      </c>
      <c r="C146" s="13">
        <v>1.25</v>
      </c>
      <c r="D146" s="39">
        <v>0.46899999999999997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65" si="6">EDATE(A146,1)</f>
        <v>38443</v>
      </c>
      <c r="B147" s="20" t="s">
        <v>103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197</v>
      </c>
    </row>
    <row r="148" spans="1:11" x14ac:dyDescent="0.25">
      <c r="A148" s="23"/>
      <c r="B148" s="20" t="s">
        <v>104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51">
        <v>45024</v>
      </c>
    </row>
    <row r="149" spans="1:11" x14ac:dyDescent="0.25">
      <c r="A149" s="23"/>
      <c r="B149" s="20" t="s">
        <v>104</v>
      </c>
      <c r="C149" s="13"/>
      <c r="D149" s="39"/>
      <c r="E149" s="13"/>
      <c r="F149" s="20"/>
      <c r="G149" s="13"/>
      <c r="H149" s="39">
        <v>1</v>
      </c>
      <c r="I149" s="13"/>
      <c r="J149" s="11"/>
      <c r="K149" s="51">
        <v>45031</v>
      </c>
    </row>
    <row r="150" spans="1:11" x14ac:dyDescent="0.25">
      <c r="A150" s="23"/>
      <c r="B150" s="20" t="s">
        <v>104</v>
      </c>
      <c r="C150" s="13"/>
      <c r="D150" s="39"/>
      <c r="E150" s="13"/>
      <c r="F150" s="20"/>
      <c r="G150" s="13"/>
      <c r="H150" s="39">
        <v>1</v>
      </c>
      <c r="I150" s="13"/>
      <c r="J150" s="11"/>
      <c r="K150" s="51">
        <v>45045</v>
      </c>
    </row>
    <row r="151" spans="1:11" x14ac:dyDescent="0.25">
      <c r="A151" s="23"/>
      <c r="B151" s="20" t="s">
        <v>196</v>
      </c>
      <c r="C151" s="13"/>
      <c r="D151" s="39">
        <v>1.3120000000000001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f>EDATE(A147,1)</f>
        <v>38473</v>
      </c>
      <c r="B152" s="20" t="s">
        <v>103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51">
        <v>45062</v>
      </c>
    </row>
    <row r="153" spans="1:11" x14ac:dyDescent="0.25">
      <c r="A153" s="23"/>
      <c r="B153" s="20" t="s">
        <v>104</v>
      </c>
      <c r="C153" s="13"/>
      <c r="D153" s="39"/>
      <c r="E153" s="13"/>
      <c r="F153" s="20"/>
      <c r="G153" s="13"/>
      <c r="H153" s="39">
        <v>1</v>
      </c>
      <c r="I153" s="13"/>
      <c r="J153" s="11"/>
      <c r="K153" s="51">
        <v>45059</v>
      </c>
    </row>
    <row r="154" spans="1:11" x14ac:dyDescent="0.25">
      <c r="A154" s="23"/>
      <c r="B154" s="20" t="s">
        <v>104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1">
        <v>45074</v>
      </c>
    </row>
    <row r="155" spans="1:11" x14ac:dyDescent="0.25">
      <c r="A155" s="23"/>
      <c r="B155" s="20" t="s">
        <v>103</v>
      </c>
      <c r="C155" s="13"/>
      <c r="D155" s="39"/>
      <c r="E155" s="13"/>
      <c r="F155" s="20"/>
      <c r="G155" s="13"/>
      <c r="H155" s="39"/>
      <c r="I155" s="13"/>
      <c r="J155" s="11"/>
      <c r="K155" s="51">
        <v>45092</v>
      </c>
    </row>
    <row r="156" spans="1:11" x14ac:dyDescent="0.25">
      <c r="A156" s="23"/>
      <c r="B156" s="20" t="s">
        <v>198</v>
      </c>
      <c r="C156" s="13"/>
      <c r="D156" s="39">
        <v>0.66200000000000003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EDATE(A152,1)</f>
        <v>38504</v>
      </c>
      <c r="B157" s="20" t="s">
        <v>104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1">
        <v>45086</v>
      </c>
    </row>
    <row r="158" spans="1:11" x14ac:dyDescent="0.25">
      <c r="A158" s="23"/>
      <c r="B158" s="20" t="s">
        <v>104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51">
        <v>45091</v>
      </c>
    </row>
    <row r="159" spans="1:11" x14ac:dyDescent="0.25">
      <c r="A159" s="23"/>
      <c r="B159" s="20" t="s">
        <v>104</v>
      </c>
      <c r="C159" s="13"/>
      <c r="D159" s="39"/>
      <c r="E159" s="13"/>
      <c r="F159" s="20"/>
      <c r="G159" s="13"/>
      <c r="H159" s="39">
        <v>1</v>
      </c>
      <c r="I159" s="13"/>
      <c r="J159" s="11"/>
      <c r="K159" s="51">
        <v>45101</v>
      </c>
    </row>
    <row r="160" spans="1:11" x14ac:dyDescent="0.25">
      <c r="A160" s="23"/>
      <c r="B160" s="20" t="s">
        <v>104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1">
        <v>45107</v>
      </c>
    </row>
    <row r="161" spans="1:11" x14ac:dyDescent="0.25">
      <c r="A161" s="23"/>
      <c r="B161" s="20" t="s">
        <v>126</v>
      </c>
      <c r="C161" s="13"/>
      <c r="D161" s="39">
        <v>4.8000000000000008E-2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EDATE(A157,1)</f>
        <v>38534</v>
      </c>
      <c r="B162" s="20" t="s">
        <v>104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51">
        <v>45132</v>
      </c>
    </row>
    <row r="163" spans="1:11" x14ac:dyDescent="0.25">
      <c r="A163" s="23"/>
      <c r="B163" s="20" t="s">
        <v>199</v>
      </c>
      <c r="C163" s="13"/>
      <c r="D163" s="39">
        <v>0.27100000000000002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EDATE(A162,1)</f>
        <v>38565</v>
      </c>
      <c r="B164" s="20" t="s">
        <v>200</v>
      </c>
      <c r="C164" s="13">
        <v>1.25</v>
      </c>
      <c r="D164" s="39">
        <v>0.35399999999999998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6"/>
        <v>38596</v>
      </c>
      <c r="B165" s="20" t="s">
        <v>104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1">
        <v>45171</v>
      </c>
    </row>
    <row r="166" spans="1:11" x14ac:dyDescent="0.25">
      <c r="A166" s="23"/>
      <c r="B166" s="20" t="s">
        <v>104</v>
      </c>
      <c r="C166" s="13"/>
      <c r="D166" s="39"/>
      <c r="E166" s="13"/>
      <c r="F166" s="20"/>
      <c r="G166" s="13"/>
      <c r="H166" s="39">
        <v>1</v>
      </c>
      <c r="I166" s="13"/>
      <c r="J166" s="11"/>
      <c r="K166" s="51">
        <v>45192</v>
      </c>
    </row>
    <row r="167" spans="1:11" x14ac:dyDescent="0.25">
      <c r="A167" s="23"/>
      <c r="B167" s="20" t="s">
        <v>201</v>
      </c>
      <c r="C167" s="13"/>
      <c r="D167" s="39">
        <v>0.21200000000000002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23">
        <f>EDATE(A165,1)</f>
        <v>38626</v>
      </c>
      <c r="B168" s="20" t="s">
        <v>104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1">
        <v>45216</v>
      </c>
    </row>
    <row r="169" spans="1:11" x14ac:dyDescent="0.25">
      <c r="A169" s="23"/>
      <c r="B169" s="20" t="s">
        <v>105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203</v>
      </c>
    </row>
    <row r="170" spans="1:11" x14ac:dyDescent="0.25">
      <c r="A170" s="23"/>
      <c r="B170" s="20" t="s">
        <v>202</v>
      </c>
      <c r="C170" s="13"/>
      <c r="D170" s="39">
        <v>0.36899999999999999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38657</v>
      </c>
      <c r="B171" s="20" t="s">
        <v>104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45240</v>
      </c>
    </row>
    <row r="172" spans="1:11" x14ac:dyDescent="0.25">
      <c r="A172" s="23"/>
      <c r="B172" s="20" t="s">
        <v>104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1">
        <v>45255</v>
      </c>
    </row>
    <row r="173" spans="1:11" x14ac:dyDescent="0.25">
      <c r="A173" s="23"/>
      <c r="B173" s="20" t="s">
        <v>131</v>
      </c>
      <c r="C173" s="13"/>
      <c r="D173" s="39">
        <v>5</v>
      </c>
      <c r="E173" s="13"/>
      <c r="F173" s="20"/>
      <c r="G173" s="13"/>
      <c r="H173" s="39"/>
      <c r="I173" s="13"/>
      <c r="J173" s="11"/>
      <c r="K173" s="20" t="s">
        <v>205</v>
      </c>
    </row>
    <row r="174" spans="1:11" x14ac:dyDescent="0.25">
      <c r="A174" s="23"/>
      <c r="B174" s="20" t="s">
        <v>204</v>
      </c>
      <c r="C174" s="13"/>
      <c r="D174" s="39">
        <v>0.67300000000000004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EDATE(A171,1)</f>
        <v>38687</v>
      </c>
      <c r="B175" s="20" t="s">
        <v>206</v>
      </c>
      <c r="C175" s="13">
        <v>1.25</v>
      </c>
      <c r="D175" s="39">
        <v>0.34199999999999997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207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38718</v>
      </c>
      <c r="B177" s="20" t="s">
        <v>106</v>
      </c>
      <c r="C177" s="13">
        <v>1.25</v>
      </c>
      <c r="D177" s="39">
        <v>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51">
        <v>44951</v>
      </c>
    </row>
    <row r="178" spans="1:11" x14ac:dyDescent="0.25">
      <c r="A178" s="23"/>
      <c r="B178" s="20" t="s">
        <v>208</v>
      </c>
      <c r="C178" s="13"/>
      <c r="D178" s="39">
        <v>0.44800000000000001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f>EDATE(A177,1)</f>
        <v>38749</v>
      </c>
      <c r="B179" s="20" t="s">
        <v>104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1">
        <v>44984</v>
      </c>
    </row>
    <row r="180" spans="1:11" ht="13.5" customHeight="1" x14ac:dyDescent="0.25">
      <c r="A180" s="23"/>
      <c r="B180" s="20" t="s">
        <v>104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1">
        <v>44957</v>
      </c>
    </row>
    <row r="181" spans="1:11" ht="12.75" customHeight="1" x14ac:dyDescent="0.25">
      <c r="A181" s="23"/>
      <c r="B181" s="20" t="s">
        <v>104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1">
        <v>44970</v>
      </c>
    </row>
    <row r="182" spans="1:11" ht="12.75" customHeight="1" x14ac:dyDescent="0.25">
      <c r="A182" s="23"/>
      <c r="B182" s="20" t="s">
        <v>104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1">
        <v>44960</v>
      </c>
    </row>
    <row r="183" spans="1:11" ht="10.5" customHeight="1" x14ac:dyDescent="0.25">
      <c r="A183" s="23"/>
      <c r="B183" s="20" t="s">
        <v>104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51">
        <v>44972</v>
      </c>
    </row>
    <row r="184" spans="1:11" ht="0.75" customHeight="1" x14ac:dyDescent="0.25">
      <c r="A184" s="23"/>
      <c r="B184" s="20" t="s">
        <v>104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51">
        <v>44974</v>
      </c>
    </row>
    <row r="185" spans="1:11" ht="12.75" customHeight="1" x14ac:dyDescent="0.25">
      <c r="A185" s="23"/>
      <c r="B185" s="20" t="s">
        <v>104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44984</v>
      </c>
    </row>
    <row r="186" spans="1:11" x14ac:dyDescent="0.25">
      <c r="A186" s="23"/>
      <c r="B186" s="20" t="s">
        <v>209</v>
      </c>
      <c r="C186" s="13"/>
      <c r="D186" s="39">
        <v>0.91500000000000004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EDATE(A179,1)</f>
        <v>38777</v>
      </c>
      <c r="B187" s="20" t="s">
        <v>103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211</v>
      </c>
    </row>
    <row r="188" spans="1:11" x14ac:dyDescent="0.25">
      <c r="A188" s="23"/>
      <c r="B188" s="20" t="s">
        <v>104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1">
        <v>45013</v>
      </c>
    </row>
    <row r="189" spans="1:11" x14ac:dyDescent="0.25">
      <c r="A189" s="23"/>
      <c r="B189" s="20" t="s">
        <v>210</v>
      </c>
      <c r="C189" s="13"/>
      <c r="D189" s="39">
        <v>1.123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/>
      <c r="B190" s="20" t="s">
        <v>104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45040</v>
      </c>
    </row>
    <row r="191" spans="1:11" x14ac:dyDescent="0.25">
      <c r="A191" s="23"/>
      <c r="B191" s="20" t="s">
        <v>103</v>
      </c>
      <c r="C191" s="13"/>
      <c r="D191" s="39"/>
      <c r="E191" s="13"/>
      <c r="F191" s="20"/>
      <c r="G191" s="13"/>
      <c r="H191" s="39"/>
      <c r="I191" s="13"/>
      <c r="J191" s="11"/>
      <c r="K191" s="20" t="s">
        <v>212</v>
      </c>
    </row>
    <row r="192" spans="1:11" x14ac:dyDescent="0.25">
      <c r="A192" s="23">
        <f>EDATE(A187,1)</f>
        <v>38808</v>
      </c>
      <c r="B192" s="20" t="s">
        <v>196</v>
      </c>
      <c r="C192" s="13">
        <v>1.25</v>
      </c>
      <c r="D192" s="39">
        <v>1.3120000000000001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106</v>
      </c>
      <c r="C193" s="13"/>
      <c r="D193" s="39">
        <v>1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51">
        <v>45061</v>
      </c>
    </row>
    <row r="194" spans="1:11" x14ac:dyDescent="0.25">
      <c r="A194" s="23"/>
      <c r="B194" s="20" t="s">
        <v>104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1">
        <v>45056</v>
      </c>
    </row>
    <row r="195" spans="1:11" x14ac:dyDescent="0.25">
      <c r="A195" s="23"/>
      <c r="B195" s="20" t="s">
        <v>213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>
        <v>3</v>
      </c>
      <c r="I195" s="13"/>
      <c r="J195" s="11"/>
      <c r="K195" s="51" t="s">
        <v>214</v>
      </c>
    </row>
    <row r="196" spans="1:11" x14ac:dyDescent="0.25">
      <c r="A196" s="23">
        <f>EDATE(A192,1)</f>
        <v>38838</v>
      </c>
      <c r="B196" s="20" t="s">
        <v>104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1">
        <v>45072</v>
      </c>
    </row>
    <row r="197" spans="1:11" x14ac:dyDescent="0.25">
      <c r="A197" s="23"/>
      <c r="B197" s="20" t="s">
        <v>103</v>
      </c>
      <c r="C197" s="13"/>
      <c r="D197" s="39"/>
      <c r="E197" s="13"/>
      <c r="F197" s="20"/>
      <c r="G197" s="13"/>
      <c r="H197" s="39"/>
      <c r="I197" s="13"/>
      <c r="J197" s="11"/>
      <c r="K197" s="20" t="s">
        <v>140</v>
      </c>
    </row>
    <row r="198" spans="1:11" x14ac:dyDescent="0.25">
      <c r="A198" s="23"/>
      <c r="B198" s="20" t="s">
        <v>215</v>
      </c>
      <c r="C198" s="13"/>
      <c r="D198" s="39">
        <v>0.77700000000000002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EDATE(A196,1)</f>
        <v>38869</v>
      </c>
      <c r="B199" s="20" t="s">
        <v>106</v>
      </c>
      <c r="C199" s="13">
        <v>1.25</v>
      </c>
      <c r="D199" s="39">
        <v>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1">
        <v>45093</v>
      </c>
    </row>
    <row r="200" spans="1:11" x14ac:dyDescent="0.25">
      <c r="A200" s="23"/>
      <c r="B200" s="20" t="s">
        <v>216</v>
      </c>
      <c r="C200" s="13"/>
      <c r="D200" s="39">
        <v>0.84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EDATE(A199,1)</f>
        <v>38899</v>
      </c>
      <c r="B201" s="20" t="s">
        <v>104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45114</v>
      </c>
    </row>
    <row r="202" spans="1:11" x14ac:dyDescent="0.25">
      <c r="A202" s="23"/>
      <c r="B202" s="20" t="s">
        <v>217</v>
      </c>
      <c r="C202" s="13"/>
      <c r="D202" s="39">
        <v>1.635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f>EDATE(A201,1)</f>
        <v>38930</v>
      </c>
      <c r="B203" s="20" t="s">
        <v>104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1">
        <v>45146</v>
      </c>
    </row>
    <row r="204" spans="1:11" x14ac:dyDescent="0.25">
      <c r="A204" s="23"/>
      <c r="B204" s="20" t="s">
        <v>105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218</v>
      </c>
    </row>
    <row r="205" spans="1:11" x14ac:dyDescent="0.25">
      <c r="A205" s="23"/>
      <c r="B205" s="20" t="s">
        <v>219</v>
      </c>
      <c r="C205" s="13"/>
      <c r="D205" s="39">
        <v>0.30199999999999999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EDATE(A203,1)</f>
        <v>38961</v>
      </c>
      <c r="B206" s="20" t="s">
        <v>104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45170</v>
      </c>
    </row>
    <row r="207" spans="1:11" x14ac:dyDescent="0.25">
      <c r="A207" s="23"/>
      <c r="B207" s="20" t="s">
        <v>220</v>
      </c>
      <c r="C207" s="13"/>
      <c r="D207" s="39">
        <v>2.319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EDATE(A206,1)</f>
        <v>38991</v>
      </c>
      <c r="B208" s="20" t="s">
        <v>104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45210</v>
      </c>
    </row>
    <row r="209" spans="1:11" x14ac:dyDescent="0.25">
      <c r="A209" s="23"/>
      <c r="B209" s="20" t="s">
        <v>221</v>
      </c>
      <c r="C209" s="13"/>
      <c r="D209" s="39">
        <v>1.3</v>
      </c>
      <c r="E209" s="13"/>
      <c r="F209" s="20"/>
      <c r="G209" s="13"/>
      <c r="H209" s="39"/>
      <c r="I209" s="13"/>
      <c r="J209" s="11"/>
      <c r="K209" s="20"/>
    </row>
    <row r="210" spans="1:11" x14ac:dyDescent="0.25">
      <c r="A210" s="23">
        <f>EDATE(A208,1)</f>
        <v>39022</v>
      </c>
      <c r="B210" s="20" t="s">
        <v>105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223</v>
      </c>
    </row>
    <row r="211" spans="1:11" x14ac:dyDescent="0.25">
      <c r="A211" s="23"/>
      <c r="B211" s="20" t="s">
        <v>106</v>
      </c>
      <c r="C211" s="13"/>
      <c r="D211" s="39">
        <v>1</v>
      </c>
      <c r="E211" s="13"/>
      <c r="F211" s="20"/>
      <c r="G211" s="13"/>
      <c r="H211" s="39"/>
      <c r="I211" s="13"/>
      <c r="J211" s="11"/>
      <c r="K211" s="51">
        <v>45254</v>
      </c>
    </row>
    <row r="212" spans="1:11" x14ac:dyDescent="0.25">
      <c r="A212" s="23"/>
      <c r="B212" s="20" t="s">
        <v>104</v>
      </c>
      <c r="C212" s="13"/>
      <c r="D212" s="39"/>
      <c r="E212" s="13"/>
      <c r="F212" s="20"/>
      <c r="G212" s="13"/>
      <c r="H212" s="39">
        <v>1</v>
      </c>
      <c r="I212" s="13"/>
      <c r="J212" s="11"/>
      <c r="K212" s="51">
        <v>45240</v>
      </c>
    </row>
    <row r="213" spans="1:11" x14ac:dyDescent="0.25">
      <c r="A213" s="23"/>
      <c r="B213" s="20" t="s">
        <v>104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51">
        <v>45253</v>
      </c>
    </row>
    <row r="214" spans="1:11" x14ac:dyDescent="0.25">
      <c r="A214" s="23"/>
      <c r="B214" s="20" t="s">
        <v>222</v>
      </c>
      <c r="C214" s="13"/>
      <c r="D214" s="39">
        <v>1.2810000000000001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 t="shared" ref="A215" si="7">EDATE(A210,1)</f>
        <v>39052</v>
      </c>
      <c r="B215" s="20" t="s">
        <v>106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224</v>
      </c>
      <c r="C216" s="13"/>
      <c r="D216" s="39">
        <v>0.91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225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EDATE(A215,1)</f>
        <v>39083</v>
      </c>
      <c r="B218" s="20" t="s">
        <v>104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1">
        <v>44945</v>
      </c>
    </row>
    <row r="219" spans="1:11" x14ac:dyDescent="0.25">
      <c r="A219" s="23"/>
      <c r="B219" s="20" t="s">
        <v>226</v>
      </c>
      <c r="C219" s="13"/>
      <c r="D219" s="39">
        <v>6.9000000000000006E-2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EDATE(A218,1)</f>
        <v>39114</v>
      </c>
      <c r="B220" s="20" t="s">
        <v>227</v>
      </c>
      <c r="C220" s="13">
        <v>1.25</v>
      </c>
      <c r="D220" s="39">
        <v>0.63300000000000001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40" si="8">EDATE(A220,1)</f>
        <v>39142</v>
      </c>
      <c r="B221" s="20" t="s">
        <v>104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1">
        <v>45008</v>
      </c>
    </row>
    <row r="222" spans="1:11" x14ac:dyDescent="0.25">
      <c r="A222" s="23"/>
      <c r="B222" s="20" t="s">
        <v>228</v>
      </c>
      <c r="C222" s="13"/>
      <c r="D222" s="39">
        <v>0.46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39173</v>
      </c>
      <c r="B223" s="20" t="s">
        <v>104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45032</v>
      </c>
    </row>
    <row r="224" spans="1:11" x14ac:dyDescent="0.25">
      <c r="A224" s="23"/>
      <c r="B224" s="20" t="s">
        <v>103</v>
      </c>
      <c r="C224" s="13"/>
      <c r="D224" s="39"/>
      <c r="E224" s="13"/>
      <c r="F224" s="20"/>
      <c r="G224" s="13"/>
      <c r="H224" s="39"/>
      <c r="I224" s="13"/>
      <c r="J224" s="11"/>
      <c r="K224" s="20" t="s">
        <v>229</v>
      </c>
    </row>
    <row r="225" spans="1:11" x14ac:dyDescent="0.25">
      <c r="A225" s="23"/>
      <c r="B225" s="20" t="s">
        <v>104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1">
        <v>45046</v>
      </c>
    </row>
    <row r="226" spans="1:11" x14ac:dyDescent="0.25">
      <c r="A226" s="23"/>
      <c r="B226" s="20" t="s">
        <v>230</v>
      </c>
      <c r="C226" s="13"/>
      <c r="D226" s="39">
        <v>0.748</v>
      </c>
      <c r="E226" s="13"/>
      <c r="F226" s="20"/>
      <c r="G226" s="13"/>
      <c r="H226" s="39"/>
      <c r="I226" s="13"/>
      <c r="J226" s="11"/>
      <c r="K226" s="51"/>
    </row>
    <row r="227" spans="1:11" x14ac:dyDescent="0.25">
      <c r="A227" s="23">
        <f>EDATE(A223,1)</f>
        <v>39203</v>
      </c>
      <c r="B227" s="20" t="s">
        <v>102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25">
      <c r="A228" s="23"/>
      <c r="B228" s="20" t="s">
        <v>104</v>
      </c>
      <c r="C228" s="13"/>
      <c r="D228" s="39"/>
      <c r="E228" s="13"/>
      <c r="F228" s="20"/>
      <c r="G228" s="13"/>
      <c r="H228" s="39"/>
      <c r="I228" s="13"/>
      <c r="J228" s="11"/>
      <c r="K228" s="51">
        <v>45049</v>
      </c>
    </row>
    <row r="229" spans="1:11" x14ac:dyDescent="0.25">
      <c r="A229" s="23"/>
      <c r="B229" s="20" t="s">
        <v>104</v>
      </c>
      <c r="C229" s="13"/>
      <c r="D229" s="39"/>
      <c r="E229" s="13"/>
      <c r="F229" s="20"/>
      <c r="G229" s="13"/>
      <c r="H229" s="39"/>
      <c r="I229" s="13"/>
      <c r="J229" s="11"/>
      <c r="K229" s="51">
        <v>45062</v>
      </c>
    </row>
    <row r="230" spans="1:11" x14ac:dyDescent="0.25">
      <c r="A230" s="23"/>
      <c r="B230" s="20" t="s">
        <v>104</v>
      </c>
      <c r="C230" s="13"/>
      <c r="D230" s="39"/>
      <c r="E230" s="13"/>
      <c r="F230" s="20"/>
      <c r="G230" s="13"/>
      <c r="H230" s="39"/>
      <c r="I230" s="13"/>
      <c r="J230" s="11"/>
      <c r="K230" s="51">
        <v>45069</v>
      </c>
    </row>
    <row r="231" spans="1:11" x14ac:dyDescent="0.25">
      <c r="A231" s="23"/>
      <c r="B231" s="20" t="s">
        <v>104</v>
      </c>
      <c r="C231" s="13"/>
      <c r="D231" s="39"/>
      <c r="E231" s="13"/>
      <c r="F231" s="20"/>
      <c r="G231" s="13"/>
      <c r="H231" s="39"/>
      <c r="I231" s="13"/>
      <c r="J231" s="11"/>
      <c r="K231" s="51">
        <v>44982</v>
      </c>
    </row>
    <row r="232" spans="1:11" x14ac:dyDescent="0.25">
      <c r="A232" s="23"/>
      <c r="B232" s="20" t="s">
        <v>103</v>
      </c>
      <c r="C232" s="13"/>
      <c r="D232" s="39"/>
      <c r="E232" s="13"/>
      <c r="F232" s="20"/>
      <c r="G232" s="13"/>
      <c r="H232" s="39"/>
      <c r="I232" s="13"/>
      <c r="J232" s="11"/>
      <c r="K232" s="20" t="s">
        <v>140</v>
      </c>
    </row>
    <row r="233" spans="1:11" x14ac:dyDescent="0.25">
      <c r="A233" s="23"/>
      <c r="B233" s="20" t="s">
        <v>231</v>
      </c>
      <c r="C233" s="13"/>
      <c r="D233" s="39">
        <v>0.55800000000000005</v>
      </c>
      <c r="E233" s="13"/>
      <c r="F233" s="20"/>
      <c r="G233" s="13"/>
      <c r="H233" s="39"/>
      <c r="I233" s="13"/>
      <c r="J233" s="11"/>
      <c r="K233" s="20"/>
    </row>
    <row r="234" spans="1:11" ht="16.5" customHeight="1" x14ac:dyDescent="0.25">
      <c r="A234" s="23">
        <f>EDATE(A227,1)</f>
        <v>39234</v>
      </c>
      <c r="B234" s="20" t="s">
        <v>104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45106</v>
      </c>
    </row>
    <row r="235" spans="1:11" ht="16.5" customHeight="1" x14ac:dyDescent="0.25">
      <c r="A235" s="23"/>
      <c r="B235" s="20" t="s">
        <v>165</v>
      </c>
      <c r="C235" s="13"/>
      <c r="D235" s="39">
        <v>7.1000000000000008E-2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20" t="s">
        <v>104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1">
        <v>45120</v>
      </c>
    </row>
    <row r="237" spans="1:11" x14ac:dyDescent="0.25">
      <c r="A237" s="23"/>
      <c r="B237" s="20" t="s">
        <v>233</v>
      </c>
      <c r="C237" s="13"/>
      <c r="D237" s="39">
        <v>5.6000000000000015E-2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20" t="s">
        <v>104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1">
        <v>45151</v>
      </c>
    </row>
    <row r="239" spans="1:11" x14ac:dyDescent="0.25">
      <c r="A239" s="23">
        <f>EDATE(A236,1)</f>
        <v>39295</v>
      </c>
      <c r="B239" s="20" t="s">
        <v>234</v>
      </c>
      <c r="C239" s="13">
        <v>1.25</v>
      </c>
      <c r="D239" s="39">
        <v>0.01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8"/>
        <v>39326</v>
      </c>
      <c r="B240" s="20" t="s">
        <v>104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1">
        <v>45172</v>
      </c>
    </row>
    <row r="241" spans="1:11" x14ac:dyDescent="0.25">
      <c r="A241" s="23"/>
      <c r="B241" s="20" t="s">
        <v>102</v>
      </c>
      <c r="C241" s="13"/>
      <c r="D241" s="39">
        <v>2</v>
      </c>
      <c r="E241" s="13"/>
      <c r="F241" s="20"/>
      <c r="G241" s="13"/>
      <c r="H241" s="39"/>
      <c r="I241" s="13"/>
      <c r="J241" s="11"/>
      <c r="K241" s="20" t="s">
        <v>236</v>
      </c>
    </row>
    <row r="242" spans="1:11" x14ac:dyDescent="0.25">
      <c r="A242" s="23"/>
      <c r="B242" s="20" t="s">
        <v>235</v>
      </c>
      <c r="C242" s="13"/>
      <c r="D242" s="39">
        <v>0.63100000000000001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EDATE(A240,1)</f>
        <v>39356</v>
      </c>
      <c r="B243" s="20" t="s">
        <v>102</v>
      </c>
      <c r="C243" s="13">
        <v>1.25</v>
      </c>
      <c r="D243" s="39">
        <v>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238</v>
      </c>
    </row>
    <row r="244" spans="1:11" x14ac:dyDescent="0.25">
      <c r="A244" s="23"/>
      <c r="B244" s="20" t="s">
        <v>237</v>
      </c>
      <c r="C244" s="13"/>
      <c r="D244" s="39">
        <v>0.47099999999999997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39387</v>
      </c>
      <c r="B245" s="20" t="s">
        <v>105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2</v>
      </c>
      <c r="I245" s="13"/>
      <c r="J245" s="11"/>
      <c r="K245" s="20" t="s">
        <v>241</v>
      </c>
    </row>
    <row r="246" spans="1:11" x14ac:dyDescent="0.25">
      <c r="A246" s="23"/>
      <c r="B246" s="20" t="s">
        <v>104</v>
      </c>
      <c r="C246" s="13"/>
      <c r="D246" s="39"/>
      <c r="E246" s="13"/>
      <c r="F246" s="20"/>
      <c r="G246" s="13"/>
      <c r="H246" s="39">
        <v>1</v>
      </c>
      <c r="I246" s="13"/>
      <c r="J246" s="11"/>
      <c r="K246" s="51">
        <v>45252</v>
      </c>
    </row>
    <row r="247" spans="1:11" x14ac:dyDescent="0.25">
      <c r="A247" s="23"/>
      <c r="B247" s="20" t="s">
        <v>103</v>
      </c>
      <c r="C247" s="13"/>
      <c r="D247" s="39"/>
      <c r="E247" s="13"/>
      <c r="F247" s="20"/>
      <c r="G247" s="13"/>
      <c r="H247" s="39"/>
      <c r="I247" s="13"/>
      <c r="J247" s="11"/>
      <c r="K247" s="20" t="s">
        <v>240</v>
      </c>
    </row>
    <row r="248" spans="1:11" x14ac:dyDescent="0.25">
      <c r="A248" s="23"/>
      <c r="B248" s="20" t="s">
        <v>104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45274</v>
      </c>
    </row>
    <row r="249" spans="1:11" x14ac:dyDescent="0.25">
      <c r="A249" s="23"/>
      <c r="B249" s="20" t="s">
        <v>239</v>
      </c>
      <c r="C249" s="13"/>
      <c r="D249" s="39">
        <v>3.056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EDATE(A245,1)</f>
        <v>39417</v>
      </c>
      <c r="B250" s="20" t="s">
        <v>242</v>
      </c>
      <c r="C250" s="13">
        <v>1.25</v>
      </c>
      <c r="D250" s="39">
        <v>0.71499999999999997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8" t="s">
        <v>243</v>
      </c>
      <c r="B251" s="20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20" t="s">
        <v>104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1">
        <v>44955</v>
      </c>
    </row>
    <row r="253" spans="1:11" x14ac:dyDescent="0.25">
      <c r="A253" s="23"/>
      <c r="B253" s="20" t="s">
        <v>244</v>
      </c>
      <c r="C253" s="13"/>
      <c r="D253" s="39">
        <v>0.76500000000000001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EDATE(A252,1)</f>
        <v>39479</v>
      </c>
      <c r="B254" s="20" t="s">
        <v>105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2</v>
      </c>
      <c r="I254" s="13"/>
      <c r="J254" s="11"/>
      <c r="K254" s="20" t="s">
        <v>246</v>
      </c>
    </row>
    <row r="255" spans="1:11" x14ac:dyDescent="0.25">
      <c r="A255" s="23"/>
      <c r="B255" s="20" t="s">
        <v>245</v>
      </c>
      <c r="C255" s="13"/>
      <c r="D255" s="39">
        <v>4.2000000000000003E-2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39508</v>
      </c>
      <c r="B256" s="20" t="s">
        <v>104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1">
        <v>45009</v>
      </c>
    </row>
    <row r="257" spans="1:11" x14ac:dyDescent="0.25">
      <c r="A257" s="23"/>
      <c r="B257" s="20" t="s">
        <v>104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45022</v>
      </c>
    </row>
    <row r="258" spans="1:11" x14ac:dyDescent="0.25">
      <c r="A258" s="23"/>
      <c r="B258" s="20" t="s">
        <v>104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45016</v>
      </c>
    </row>
    <row r="259" spans="1:11" x14ac:dyDescent="0.25">
      <c r="A259" s="23"/>
      <c r="B259" s="20" t="s">
        <v>247</v>
      </c>
      <c r="C259" s="13"/>
      <c r="D259" s="39">
        <v>0.248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EDATE(A256,1)</f>
        <v>39539</v>
      </c>
      <c r="B260" s="20" t="s">
        <v>104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45023</v>
      </c>
    </row>
    <row r="261" spans="1:11" x14ac:dyDescent="0.25">
      <c r="A261" s="23"/>
      <c r="B261" s="20" t="s">
        <v>103</v>
      </c>
      <c r="C261" s="13"/>
      <c r="D261" s="39"/>
      <c r="E261" s="13"/>
      <c r="F261" s="20"/>
      <c r="G261" s="13"/>
      <c r="H261" s="39"/>
      <c r="I261" s="13"/>
      <c r="J261" s="11"/>
      <c r="K261" s="20" t="s">
        <v>248</v>
      </c>
    </row>
    <row r="262" spans="1:11" x14ac:dyDescent="0.25">
      <c r="A262" s="23"/>
      <c r="B262" s="20" t="s">
        <v>103</v>
      </c>
      <c r="C262" s="13"/>
      <c r="D262" s="39"/>
      <c r="E262" s="13"/>
      <c r="F262" s="20"/>
      <c r="G262" s="13"/>
      <c r="H262" s="39"/>
      <c r="I262" s="13"/>
      <c r="J262" s="11"/>
      <c r="K262" s="20" t="s">
        <v>249</v>
      </c>
    </row>
    <row r="263" spans="1:11" x14ac:dyDescent="0.25">
      <c r="A263" s="23"/>
      <c r="B263" s="20" t="s">
        <v>250</v>
      </c>
      <c r="C263" s="13"/>
      <c r="D263" s="39">
        <v>1.194</v>
      </c>
      <c r="E263" s="13"/>
      <c r="F263" s="20"/>
      <c r="G263" s="13"/>
      <c r="H263" s="39"/>
      <c r="I263" s="13"/>
      <c r="J263" s="11"/>
      <c r="K263" s="20"/>
    </row>
    <row r="264" spans="1:11" x14ac:dyDescent="0.25">
      <c r="A264" s="23">
        <f>EDATE(A260,1)</f>
        <v>39569</v>
      </c>
      <c r="B264" s="20" t="s">
        <v>105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252</v>
      </c>
    </row>
    <row r="265" spans="1:11" x14ac:dyDescent="0.25">
      <c r="A265" s="23"/>
      <c r="B265" s="20" t="s">
        <v>104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45076</v>
      </c>
    </row>
    <row r="266" spans="1:11" x14ac:dyDescent="0.25">
      <c r="A266" s="23"/>
      <c r="B266" s="20" t="s">
        <v>251</v>
      </c>
      <c r="C266" s="13"/>
      <c r="D266" s="39">
        <v>0.64</v>
      </c>
      <c r="E266" s="13"/>
      <c r="F266" s="20"/>
      <c r="G266" s="13"/>
      <c r="H266" s="39"/>
      <c r="I266" s="13"/>
      <c r="J266" s="11"/>
      <c r="K266" s="51"/>
    </row>
    <row r="267" spans="1:11" x14ac:dyDescent="0.25">
      <c r="A267" s="23">
        <f>EDATE(A264,1)</f>
        <v>39600</v>
      </c>
      <c r="B267" s="20" t="s">
        <v>103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254</v>
      </c>
    </row>
    <row r="268" spans="1:11" x14ac:dyDescent="0.25">
      <c r="A268" s="23"/>
      <c r="B268" s="20" t="s">
        <v>253</v>
      </c>
      <c r="C268" s="13"/>
      <c r="D268" s="39">
        <v>1.7149999999999999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39630</v>
      </c>
      <c r="B269" s="20" t="s">
        <v>255</v>
      </c>
      <c r="C269" s="13">
        <v>1.25</v>
      </c>
      <c r="D269" s="39">
        <v>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1" t="s">
        <v>257</v>
      </c>
    </row>
    <row r="270" spans="1:11" x14ac:dyDescent="0.25">
      <c r="A270" s="23"/>
      <c r="B270" s="20" t="s">
        <v>105</v>
      </c>
      <c r="C270" s="13"/>
      <c r="D270" s="39"/>
      <c r="E270" s="13"/>
      <c r="F270" s="20"/>
      <c r="G270" s="13"/>
      <c r="H270" s="39">
        <v>2</v>
      </c>
      <c r="I270" s="13"/>
      <c r="J270" s="11"/>
      <c r="K270" s="51" t="s">
        <v>258</v>
      </c>
    </row>
    <row r="271" spans="1:11" x14ac:dyDescent="0.25">
      <c r="A271" s="23"/>
      <c r="B271" s="20" t="s">
        <v>256</v>
      </c>
      <c r="C271" s="13"/>
      <c r="D271" s="39">
        <v>1.6579999999999999</v>
      </c>
      <c r="E271" s="13"/>
      <c r="F271" s="20"/>
      <c r="G271" s="13"/>
      <c r="H271" s="39"/>
      <c r="I271" s="13"/>
      <c r="J271" s="11"/>
      <c r="K271" s="51"/>
    </row>
    <row r="272" spans="1:11" x14ac:dyDescent="0.25">
      <c r="A272" s="23">
        <f>EDATE(A269,1)</f>
        <v>39661</v>
      </c>
      <c r="B272" s="20" t="s">
        <v>104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45149</v>
      </c>
    </row>
    <row r="273" spans="1:11" x14ac:dyDescent="0.25">
      <c r="A273" s="23"/>
      <c r="B273" s="20" t="s">
        <v>259</v>
      </c>
      <c r="C273" s="13"/>
      <c r="D273" s="39">
        <v>1.3080000000000001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39692</v>
      </c>
      <c r="B274" s="20" t="s">
        <v>104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1">
        <v>45192</v>
      </c>
    </row>
    <row r="275" spans="1:11" x14ac:dyDescent="0.25">
      <c r="A275" s="23"/>
      <c r="B275" s="20" t="s">
        <v>104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1">
        <v>45198</v>
      </c>
    </row>
    <row r="276" spans="1:11" x14ac:dyDescent="0.25">
      <c r="A276" s="23"/>
      <c r="B276" s="20" t="s">
        <v>260</v>
      </c>
      <c r="C276" s="13"/>
      <c r="D276" s="39">
        <v>1.2650000000000001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EDATE(A274,1)</f>
        <v>39722</v>
      </c>
      <c r="B277" s="20" t="s">
        <v>105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261</v>
      </c>
    </row>
    <row r="278" spans="1:11" x14ac:dyDescent="0.25">
      <c r="A278" s="23"/>
      <c r="B278" s="20" t="s">
        <v>102</v>
      </c>
      <c r="C278" s="13"/>
      <c r="D278" s="39">
        <v>2</v>
      </c>
      <c r="E278" s="13"/>
      <c r="F278" s="20"/>
      <c r="G278" s="13"/>
      <c r="H278" s="39"/>
      <c r="I278" s="13"/>
      <c r="J278" s="11"/>
      <c r="K278" s="51" t="s">
        <v>171</v>
      </c>
    </row>
    <row r="279" spans="1:11" x14ac:dyDescent="0.25">
      <c r="A279" s="23">
        <f>EDATE(A277,1)</f>
        <v>39753</v>
      </c>
      <c r="B279" s="20" t="s">
        <v>104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1">
        <v>45241</v>
      </c>
    </row>
    <row r="280" spans="1:11" x14ac:dyDescent="0.25">
      <c r="A280" s="23">
        <f t="shared" ref="A280" si="9">EDATE(A279,1)</f>
        <v>39783</v>
      </c>
      <c r="B280" s="20" t="s">
        <v>104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45275</v>
      </c>
    </row>
    <row r="281" spans="1:11" x14ac:dyDescent="0.25">
      <c r="A281" s="48" t="s">
        <v>262</v>
      </c>
      <c r="B281" s="20"/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39814</v>
      </c>
      <c r="B282" s="20" t="s">
        <v>104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1">
        <v>44959</v>
      </c>
    </row>
    <row r="283" spans="1:11" x14ac:dyDescent="0.25">
      <c r="A283" s="23"/>
      <c r="B283" s="20" t="s">
        <v>263</v>
      </c>
      <c r="C283" s="13"/>
      <c r="D283" s="39">
        <v>2.44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EDATE(A282,1)</f>
        <v>39845</v>
      </c>
      <c r="B284" s="20" t="s">
        <v>106</v>
      </c>
      <c r="C284" s="13">
        <v>1.25</v>
      </c>
      <c r="D284" s="39">
        <v>1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51">
        <v>44984</v>
      </c>
    </row>
    <row r="285" spans="1:11" x14ac:dyDescent="0.25">
      <c r="A285" s="23"/>
      <c r="B285" s="20" t="s">
        <v>104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1">
        <v>44968</v>
      </c>
    </row>
    <row r="286" spans="1:11" x14ac:dyDescent="0.25">
      <c r="A286" s="23"/>
      <c r="B286" s="20" t="s">
        <v>264</v>
      </c>
      <c r="C286" s="13"/>
      <c r="D286" s="39">
        <v>0.35799999999999998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23">
        <f>EDATE(A284,1)</f>
        <v>39873</v>
      </c>
      <c r="B287" s="20" t="s">
        <v>104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45011</v>
      </c>
    </row>
    <row r="288" spans="1:11" x14ac:dyDescent="0.25">
      <c r="A288" s="23"/>
      <c r="B288" s="20" t="s">
        <v>265</v>
      </c>
      <c r="C288" s="13"/>
      <c r="D288" s="39">
        <v>1.0920000000000001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39904</v>
      </c>
      <c r="B289" s="20" t="s">
        <v>105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2</v>
      </c>
      <c r="I289" s="13"/>
      <c r="J289" s="11"/>
      <c r="K289" s="20" t="s">
        <v>267</v>
      </c>
    </row>
    <row r="290" spans="1:11" x14ac:dyDescent="0.25">
      <c r="A290" s="23"/>
      <c r="B290" s="20" t="s">
        <v>266</v>
      </c>
      <c r="C290" s="13"/>
      <c r="D290" s="39">
        <v>1.2789999999999999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39934</v>
      </c>
      <c r="B291" s="20" t="s">
        <v>104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1">
        <v>45054</v>
      </c>
    </row>
    <row r="292" spans="1:11" x14ac:dyDescent="0.25">
      <c r="A292" s="23"/>
      <c r="B292" s="20" t="s">
        <v>103</v>
      </c>
      <c r="C292" s="13"/>
      <c r="D292" s="39"/>
      <c r="E292" s="13"/>
      <c r="F292" s="20"/>
      <c r="G292" s="13"/>
      <c r="H292" s="39"/>
      <c r="I292" s="13"/>
      <c r="J292" s="11"/>
      <c r="K292" s="20" t="s">
        <v>133</v>
      </c>
    </row>
    <row r="293" spans="1:11" x14ac:dyDescent="0.25">
      <c r="A293" s="23"/>
      <c r="B293" s="20" t="s">
        <v>104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45060</v>
      </c>
    </row>
    <row r="294" spans="1:11" x14ac:dyDescent="0.25">
      <c r="A294" s="23"/>
      <c r="B294" s="20" t="s">
        <v>103</v>
      </c>
      <c r="C294" s="13"/>
      <c r="D294" s="39"/>
      <c r="E294" s="13"/>
      <c r="F294" s="20"/>
      <c r="G294" s="13"/>
      <c r="H294" s="39"/>
      <c r="I294" s="13"/>
      <c r="J294" s="11"/>
      <c r="K294" s="20" t="s">
        <v>140</v>
      </c>
    </row>
    <row r="295" spans="1:11" x14ac:dyDescent="0.25">
      <c r="A295" s="23"/>
      <c r="B295" s="20" t="s">
        <v>268</v>
      </c>
      <c r="C295" s="13"/>
      <c r="D295" s="39">
        <v>1.556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EDATE(A291,1)</f>
        <v>39965</v>
      </c>
      <c r="B296" s="20" t="s">
        <v>269</v>
      </c>
      <c r="C296" s="13">
        <v>1.25</v>
      </c>
      <c r="D296" s="39">
        <v>1.004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ref="A297:A301" si="10">EDATE(A296,1)</f>
        <v>39995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10"/>
        <v>40026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0"/>
        <v>40057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0"/>
        <v>40087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10"/>
        <v>40118</v>
      </c>
      <c r="B301" s="20" t="s">
        <v>270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271</v>
      </c>
    </row>
    <row r="302" spans="1:11" x14ac:dyDescent="0.25">
      <c r="A302" s="23">
        <f>EDATE(A301,1)</f>
        <v>40148</v>
      </c>
      <c r="B302" s="20" t="s">
        <v>131</v>
      </c>
      <c r="C302" s="13">
        <v>1.25</v>
      </c>
      <c r="D302" s="39">
        <v>5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 t="s">
        <v>272</v>
      </c>
    </row>
    <row r="303" spans="1:11" x14ac:dyDescent="0.25">
      <c r="A303" s="23"/>
      <c r="B303" s="20" t="s">
        <v>273</v>
      </c>
      <c r="C303" s="13"/>
      <c r="D303" s="39">
        <v>5.000000000000001E-2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48" t="s">
        <v>274</v>
      </c>
      <c r="B304" s="20"/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f>EDATE(A302,1)</f>
        <v>40179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>EDATE(A305,1)</f>
        <v>40210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ref="A307:A315" si="11">EDATE(A306,1)</f>
        <v>40238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11"/>
        <v>40269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11"/>
        <v>40299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1"/>
        <v>40330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1"/>
        <v>40360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1"/>
        <v>40391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1"/>
        <v>40422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1"/>
        <v>40452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1"/>
        <v>40483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>EDATE(A315,1)</f>
        <v>40513</v>
      </c>
      <c r="B316" s="20" t="s">
        <v>131</v>
      </c>
      <c r="C316" s="13">
        <v>1.25</v>
      </c>
      <c r="D316" s="39">
        <v>5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275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EDATE(A316,1)</f>
        <v>40544</v>
      </c>
      <c r="B318" s="20" t="s">
        <v>276</v>
      </c>
      <c r="C318" s="13">
        <v>1.25</v>
      </c>
      <c r="D318" s="39">
        <v>0.63500000000000001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>EDATE(A318,1)</f>
        <v>40575</v>
      </c>
      <c r="B319" s="20" t="s">
        <v>104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1">
        <v>44960</v>
      </c>
    </row>
    <row r="320" spans="1:11" x14ac:dyDescent="0.25">
      <c r="A320" s="23"/>
      <c r="B320" s="20" t="s">
        <v>104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1">
        <v>44971</v>
      </c>
    </row>
    <row r="321" spans="1:11" x14ac:dyDescent="0.25">
      <c r="A321" s="23"/>
      <c r="B321" s="20" t="s">
        <v>103</v>
      </c>
      <c r="C321" s="13"/>
      <c r="D321" s="39"/>
      <c r="E321" s="13"/>
      <c r="F321" s="20"/>
      <c r="G321" s="13"/>
      <c r="H321" s="39"/>
      <c r="I321" s="13"/>
      <c r="J321" s="11"/>
      <c r="K321" s="20" t="s">
        <v>278</v>
      </c>
    </row>
    <row r="322" spans="1:11" x14ac:dyDescent="0.25">
      <c r="A322" s="23"/>
      <c r="B322" s="20" t="s">
        <v>104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44981</v>
      </c>
    </row>
    <row r="323" spans="1:11" x14ac:dyDescent="0.25">
      <c r="A323" s="23"/>
      <c r="B323" s="20" t="s">
        <v>277</v>
      </c>
      <c r="C323" s="13"/>
      <c r="D323" s="39">
        <v>3.7000000000000019E-2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EDATE(A319,1)</f>
        <v>40603</v>
      </c>
      <c r="B324" s="20" t="s">
        <v>103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280</v>
      </c>
    </row>
    <row r="325" spans="1:11" x14ac:dyDescent="0.25">
      <c r="A325" s="23"/>
      <c r="B325" s="20" t="s">
        <v>279</v>
      </c>
      <c r="C325" s="13"/>
      <c r="D325" s="39">
        <v>0.56499999999999995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EDATE(A324,1)</f>
        <v>40634</v>
      </c>
      <c r="B326" s="20" t="s">
        <v>104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45017</v>
      </c>
    </row>
    <row r="327" spans="1:11" x14ac:dyDescent="0.25">
      <c r="A327" s="23"/>
      <c r="B327" s="20" t="s">
        <v>103</v>
      </c>
      <c r="C327" s="13"/>
      <c r="D327" s="39"/>
      <c r="E327" s="13"/>
      <c r="F327" s="20"/>
      <c r="G327" s="13"/>
      <c r="H327" s="39"/>
      <c r="I327" s="13"/>
      <c r="J327" s="11"/>
      <c r="K327" s="20" t="s">
        <v>281</v>
      </c>
    </row>
    <row r="328" spans="1:11" x14ac:dyDescent="0.25">
      <c r="A328" s="23"/>
      <c r="B328" s="20" t="s">
        <v>104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45063</v>
      </c>
    </row>
    <row r="329" spans="1:11" x14ac:dyDescent="0.25">
      <c r="A329" s="23"/>
      <c r="B329" s="20" t="s">
        <v>282</v>
      </c>
      <c r="C329" s="13"/>
      <c r="D329" s="39">
        <v>0.28100000000000003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23">
        <f>EDATE(A326,1)</f>
        <v>40664</v>
      </c>
      <c r="B330" s="20" t="s">
        <v>104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1">
        <v>45084</v>
      </c>
    </row>
    <row r="331" spans="1:11" x14ac:dyDescent="0.25">
      <c r="A331" s="23"/>
      <c r="B331" s="20" t="s">
        <v>283</v>
      </c>
      <c r="C331" s="13"/>
      <c r="D331" s="39">
        <v>1.6830000000000001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40695</v>
      </c>
      <c r="B332" s="20" t="s">
        <v>122</v>
      </c>
      <c r="C332" s="13">
        <v>1.25</v>
      </c>
      <c r="D332" s="39">
        <v>1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1">
        <v>45092</v>
      </c>
    </row>
    <row r="333" spans="1:11" x14ac:dyDescent="0.25">
      <c r="A333" s="23"/>
      <c r="B333" s="20" t="s">
        <v>284</v>
      </c>
      <c r="C333" s="13"/>
      <c r="D333" s="39">
        <v>1.248</v>
      </c>
      <c r="E333" s="13"/>
      <c r="F333" s="20"/>
      <c r="G333" s="13"/>
      <c r="H333" s="39"/>
      <c r="I333" s="13"/>
      <c r="J333" s="11"/>
      <c r="K333" s="20"/>
    </row>
    <row r="334" spans="1:11" x14ac:dyDescent="0.25">
      <c r="A334" s="23">
        <f>EDATE(A332,1)</f>
        <v>40725</v>
      </c>
      <c r="B334" s="20" t="s">
        <v>285</v>
      </c>
      <c r="C334" s="13">
        <v>1.25</v>
      </c>
      <c r="D334" s="39">
        <v>0.90400000000000003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20" t="s">
        <v>104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1">
        <v>45142</v>
      </c>
    </row>
    <row r="336" spans="1:11" x14ac:dyDescent="0.25">
      <c r="A336" s="23">
        <f>EDATE(A334,1)</f>
        <v>40756</v>
      </c>
      <c r="B336" s="20" t="s">
        <v>286</v>
      </c>
      <c r="C336" s="13">
        <v>1.25</v>
      </c>
      <c r="D336" s="39">
        <v>1.208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" si="12">EDATE(A336,1)</f>
        <v>40787</v>
      </c>
      <c r="B337" s="20" t="s">
        <v>106</v>
      </c>
      <c r="C337" s="13">
        <v>1.25</v>
      </c>
      <c r="D337" s="39">
        <v>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1">
        <v>45192</v>
      </c>
    </row>
    <row r="338" spans="1:11" x14ac:dyDescent="0.25">
      <c r="A338" s="23"/>
      <c r="B338" s="20" t="s">
        <v>260</v>
      </c>
      <c r="C338" s="13"/>
      <c r="D338" s="39">
        <v>1.2650000000000001</v>
      </c>
      <c r="E338" s="13"/>
      <c r="F338" s="20"/>
      <c r="G338" s="13"/>
      <c r="H338" s="39"/>
      <c r="I338" s="13"/>
      <c r="J338" s="11"/>
      <c r="K338" s="20"/>
    </row>
    <row r="339" spans="1:11" x14ac:dyDescent="0.25">
      <c r="A339" s="23">
        <f>EDATE(A337,1)</f>
        <v>40817</v>
      </c>
      <c r="B339" s="20" t="s">
        <v>102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288</v>
      </c>
    </row>
    <row r="340" spans="1:11" x14ac:dyDescent="0.25">
      <c r="A340" s="23"/>
      <c r="B340" s="20" t="s">
        <v>287</v>
      </c>
      <c r="C340" s="13"/>
      <c r="D340" s="39">
        <v>1.262</v>
      </c>
      <c r="E340" s="13"/>
      <c r="F340" s="20"/>
      <c r="G340" s="13"/>
      <c r="H340" s="39"/>
      <c r="I340" s="13"/>
      <c r="J340" s="11"/>
      <c r="K340" s="51"/>
    </row>
    <row r="341" spans="1:11" x14ac:dyDescent="0.25">
      <c r="A341" s="23">
        <f>EDATE(A339,1)</f>
        <v>40848</v>
      </c>
      <c r="B341" s="20" t="s">
        <v>289</v>
      </c>
      <c r="C341" s="13">
        <v>1.25</v>
      </c>
      <c r="D341" s="39">
        <v>0.82699999999999996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/>
      <c r="B342" s="20" t="s">
        <v>104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1">
        <v>45219</v>
      </c>
    </row>
    <row r="343" spans="1:11" x14ac:dyDescent="0.25">
      <c r="A343" s="23">
        <f>EDATE(A341,1)</f>
        <v>40878</v>
      </c>
      <c r="B343" s="20" t="s">
        <v>131</v>
      </c>
      <c r="C343" s="13">
        <v>1.25</v>
      </c>
      <c r="D343" s="39">
        <v>5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290</v>
      </c>
    </row>
    <row r="344" spans="1:11" x14ac:dyDescent="0.25">
      <c r="A344" s="23"/>
      <c r="B344" s="20" t="s">
        <v>291</v>
      </c>
      <c r="C344" s="13"/>
      <c r="D344" s="39">
        <v>2.06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292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40909</v>
      </c>
      <c r="B346" s="20" t="s">
        <v>104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1">
        <v>44943</v>
      </c>
    </row>
    <row r="347" spans="1:11" x14ac:dyDescent="0.25">
      <c r="A347" s="23"/>
      <c r="B347" s="20" t="s">
        <v>104</v>
      </c>
      <c r="C347" s="13"/>
      <c r="D347" s="39"/>
      <c r="E347" s="13"/>
      <c r="F347" s="20"/>
      <c r="G347" s="13"/>
      <c r="H347" s="39">
        <v>1</v>
      </c>
      <c r="I347" s="13"/>
      <c r="J347" s="11"/>
      <c r="K347" s="51">
        <v>44981</v>
      </c>
    </row>
    <row r="348" spans="1:11" x14ac:dyDescent="0.25">
      <c r="A348" s="23"/>
      <c r="B348" s="20" t="s">
        <v>293</v>
      </c>
      <c r="C348" s="13"/>
      <c r="D348" s="39">
        <v>0.73699999999999999</v>
      </c>
      <c r="E348" s="13"/>
      <c r="F348" s="20"/>
      <c r="G348" s="13"/>
      <c r="H348" s="39"/>
      <c r="I348" s="13"/>
      <c r="J348" s="11"/>
      <c r="K348" s="51"/>
    </row>
    <row r="349" spans="1:11" x14ac:dyDescent="0.25">
      <c r="A349" s="23">
        <f>EDATE(A346,1)</f>
        <v>40940</v>
      </c>
      <c r="B349" s="20" t="s">
        <v>104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44959</v>
      </c>
    </row>
    <row r="350" spans="1:11" x14ac:dyDescent="0.25">
      <c r="A350" s="23"/>
      <c r="B350" s="20" t="s">
        <v>294</v>
      </c>
      <c r="C350" s="13"/>
      <c r="D350" s="39">
        <v>0.82499999999999996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40969</v>
      </c>
      <c r="B351" s="20" t="s">
        <v>104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1">
        <v>44966</v>
      </c>
    </row>
    <row r="352" spans="1:11" x14ac:dyDescent="0.25">
      <c r="A352" s="23"/>
      <c r="B352" s="20" t="s">
        <v>185</v>
      </c>
      <c r="C352" s="13"/>
      <c r="D352" s="39">
        <v>0.23700000000000002</v>
      </c>
      <c r="E352" s="13"/>
      <c r="F352" s="20"/>
      <c r="G352" s="13"/>
      <c r="H352" s="39"/>
      <c r="I352" s="13"/>
      <c r="J352" s="11"/>
      <c r="K352" s="20"/>
    </row>
    <row r="353" spans="1:11" x14ac:dyDescent="0.25">
      <c r="A353" s="23">
        <f>EDATE(A351,1)</f>
        <v>41000</v>
      </c>
      <c r="B353" s="20" t="s">
        <v>103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296</v>
      </c>
    </row>
    <row r="354" spans="1:11" x14ac:dyDescent="0.25">
      <c r="A354" s="23"/>
      <c r="B354" s="20" t="s">
        <v>103</v>
      </c>
      <c r="C354" s="13"/>
      <c r="D354" s="39"/>
      <c r="E354" s="13"/>
      <c r="F354" s="20"/>
      <c r="G354" s="13"/>
      <c r="H354" s="39"/>
      <c r="I354" s="13"/>
      <c r="J354" s="11"/>
      <c r="K354" s="20" t="s">
        <v>133</v>
      </c>
    </row>
    <row r="355" spans="1:11" x14ac:dyDescent="0.25">
      <c r="A355" s="23"/>
      <c r="B355" s="20" t="s">
        <v>295</v>
      </c>
      <c r="C355" s="13"/>
      <c r="D355" s="39">
        <v>0.46499999999999997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>
        <f>EDATE(A353,1)</f>
        <v>41030</v>
      </c>
      <c r="B356" s="20" t="s">
        <v>104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1">
        <v>45062</v>
      </c>
    </row>
    <row r="357" spans="1:11" x14ac:dyDescent="0.25">
      <c r="A357" s="23"/>
      <c r="B357" s="20" t="s">
        <v>104</v>
      </c>
      <c r="C357" s="13"/>
      <c r="D357" s="39"/>
      <c r="E357" s="13"/>
      <c r="F357" s="20"/>
      <c r="G357" s="13"/>
      <c r="H357" s="39">
        <v>1</v>
      </c>
      <c r="I357" s="13"/>
      <c r="J357" s="11"/>
      <c r="K357" s="51">
        <v>45071</v>
      </c>
    </row>
    <row r="358" spans="1:11" x14ac:dyDescent="0.25">
      <c r="A358" s="23"/>
      <c r="B358" s="20" t="s">
        <v>103</v>
      </c>
      <c r="C358" s="13"/>
      <c r="D358" s="39"/>
      <c r="E358" s="13"/>
      <c r="F358" s="20"/>
      <c r="G358" s="13"/>
      <c r="H358" s="39"/>
      <c r="I358" s="13"/>
      <c r="J358" s="11"/>
      <c r="K358" s="20" t="s">
        <v>140</v>
      </c>
    </row>
    <row r="359" spans="1:11" x14ac:dyDescent="0.25">
      <c r="A359" s="23"/>
      <c r="B359" s="20" t="s">
        <v>297</v>
      </c>
      <c r="C359" s="13"/>
      <c r="D359" s="39">
        <v>1.0309999999999999</v>
      </c>
      <c r="E359" s="13"/>
      <c r="F359" s="20"/>
      <c r="G359" s="13"/>
      <c r="H359" s="39"/>
      <c r="I359" s="13"/>
      <c r="J359" s="11"/>
      <c r="K359" s="20"/>
    </row>
    <row r="360" spans="1:11" x14ac:dyDescent="0.25">
      <c r="A360" s="23">
        <f>EDATE(A356,1)</f>
        <v>41061</v>
      </c>
      <c r="B360" s="20" t="s">
        <v>104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1">
        <v>45104</v>
      </c>
    </row>
    <row r="361" spans="1:11" x14ac:dyDescent="0.25">
      <c r="A361" s="23"/>
      <c r="B361" s="20" t="s">
        <v>298</v>
      </c>
      <c r="C361" s="13"/>
      <c r="D361" s="39">
        <v>1.2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20" t="s">
        <v>266</v>
      </c>
      <c r="C362" s="13">
        <v>1.25</v>
      </c>
      <c r="D362" s="39">
        <v>1.2789999999999999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ref="A363:A373" si="13">EDATE(A362,1)</f>
        <v>41122</v>
      </c>
      <c r="B363" s="20" t="s">
        <v>104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45152</v>
      </c>
    </row>
    <row r="364" spans="1:11" x14ac:dyDescent="0.25">
      <c r="A364" s="23"/>
      <c r="B364" s="20" t="s">
        <v>299</v>
      </c>
      <c r="C364" s="13"/>
      <c r="D364" s="39">
        <v>0.36</v>
      </c>
      <c r="E364" s="13"/>
      <c r="F364" s="20"/>
      <c r="G364" s="13"/>
      <c r="H364" s="39"/>
      <c r="I364" s="13"/>
      <c r="J364" s="11"/>
      <c r="K364" s="20"/>
    </row>
    <row r="365" spans="1:11" x14ac:dyDescent="0.25">
      <c r="A365" s="23">
        <f>EDATE(A363,1)</f>
        <v>41153</v>
      </c>
      <c r="B365" s="20" t="s">
        <v>106</v>
      </c>
      <c r="C365" s="13">
        <v>1.25</v>
      </c>
      <c r="D365" s="39">
        <v>1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51">
        <v>45211</v>
      </c>
    </row>
    <row r="366" spans="1:11" x14ac:dyDescent="0.25">
      <c r="A366" s="23"/>
      <c r="B366" s="20" t="s">
        <v>106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>
        <v>45197</v>
      </c>
    </row>
    <row r="367" spans="1:11" x14ac:dyDescent="0.25">
      <c r="A367" s="23"/>
      <c r="B367" s="20" t="s">
        <v>293</v>
      </c>
      <c r="C367" s="13"/>
      <c r="D367" s="39">
        <v>0.73699999999999999</v>
      </c>
      <c r="E367" s="13"/>
      <c r="F367" s="20"/>
      <c r="G367" s="13"/>
      <c r="H367" s="39"/>
      <c r="I367" s="13"/>
      <c r="J367" s="11"/>
      <c r="K367" s="20"/>
    </row>
    <row r="368" spans="1:11" x14ac:dyDescent="0.25">
      <c r="A368" s="23">
        <f>EDATE(A365,1)</f>
        <v>41183</v>
      </c>
      <c r="B368" s="20" t="s">
        <v>106</v>
      </c>
      <c r="C368" s="13">
        <v>1.25</v>
      </c>
      <c r="D368" s="39">
        <v>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51">
        <v>45239</v>
      </c>
    </row>
    <row r="369" spans="1:11" x14ac:dyDescent="0.25">
      <c r="A369" s="23"/>
      <c r="B369" s="20" t="s">
        <v>106</v>
      </c>
      <c r="C369" s="13"/>
      <c r="D369" s="39">
        <v>1</v>
      </c>
      <c r="E369" s="13"/>
      <c r="F369" s="20"/>
      <c r="G369" s="13"/>
      <c r="H369" s="39"/>
      <c r="I369" s="13"/>
      <c r="J369" s="11"/>
      <c r="K369" s="51">
        <v>45252</v>
      </c>
    </row>
    <row r="370" spans="1:11" x14ac:dyDescent="0.25">
      <c r="A370" s="23"/>
      <c r="B370" s="20" t="s">
        <v>106</v>
      </c>
      <c r="C370" s="13"/>
      <c r="D370" s="39">
        <v>1</v>
      </c>
      <c r="E370" s="13"/>
      <c r="F370" s="20"/>
      <c r="G370" s="13"/>
      <c r="H370" s="39"/>
      <c r="I370" s="13"/>
      <c r="J370" s="11"/>
      <c r="K370" s="51">
        <v>45253</v>
      </c>
    </row>
    <row r="371" spans="1:11" x14ac:dyDescent="0.25">
      <c r="A371" s="23"/>
      <c r="B371" s="20" t="s">
        <v>300</v>
      </c>
      <c r="C371" s="13"/>
      <c r="D371" s="39">
        <v>0.58099999999999996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EDATE(A368,1)</f>
        <v>41214</v>
      </c>
      <c r="B372" s="20" t="s">
        <v>301</v>
      </c>
      <c r="C372" s="13">
        <v>1.25</v>
      </c>
      <c r="D372" s="39">
        <v>0.19800000000000001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3"/>
        <v>41244</v>
      </c>
      <c r="B373" s="20" t="s">
        <v>104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1">
        <v>45288</v>
      </c>
    </row>
    <row r="374" spans="1:11" x14ac:dyDescent="0.25">
      <c r="A374" s="23"/>
      <c r="B374" s="20" t="s">
        <v>302</v>
      </c>
      <c r="C374" s="13"/>
      <c r="D374" s="39">
        <v>0.59799999999999998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48" t="s">
        <v>303</v>
      </c>
      <c r="B375" s="20"/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EDATE(A373,1)</f>
        <v>41275</v>
      </c>
      <c r="B376" s="20" t="s">
        <v>104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51">
        <v>44928</v>
      </c>
    </row>
    <row r="377" spans="1:11" x14ac:dyDescent="0.25">
      <c r="A377" s="23"/>
      <c r="B377" s="20" t="s">
        <v>103</v>
      </c>
      <c r="C377" s="13"/>
      <c r="D377" s="39"/>
      <c r="E377" s="13"/>
      <c r="F377" s="20"/>
      <c r="G377" s="13"/>
      <c r="H377" s="39"/>
      <c r="I377" s="13"/>
      <c r="J377" s="11"/>
      <c r="K377" s="20" t="s">
        <v>305</v>
      </c>
    </row>
    <row r="378" spans="1:11" x14ac:dyDescent="0.25">
      <c r="A378" s="23"/>
      <c r="B378" s="20" t="s">
        <v>304</v>
      </c>
      <c r="C378" s="13"/>
      <c r="D378" s="39">
        <v>0.3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EDATE(A376,1)</f>
        <v>41306</v>
      </c>
      <c r="B379" s="20" t="s">
        <v>306</v>
      </c>
      <c r="C379" s="13">
        <v>1.25</v>
      </c>
      <c r="D379" s="39">
        <v>2.0310000000000001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392" si="14">EDATE(A379,1)</f>
        <v>41334</v>
      </c>
      <c r="B380" s="20" t="s">
        <v>147</v>
      </c>
      <c r="C380" s="13">
        <v>1.25</v>
      </c>
      <c r="D380" s="39">
        <v>0.38500000000000001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4"/>
        <v>41365</v>
      </c>
      <c r="B381" s="20" t="s">
        <v>104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1">
        <v>45012</v>
      </c>
    </row>
    <row r="382" spans="1:11" x14ac:dyDescent="0.25">
      <c r="A382" s="23"/>
      <c r="B382" s="20" t="s">
        <v>103</v>
      </c>
      <c r="C382" s="13"/>
      <c r="D382" s="39"/>
      <c r="E382" s="13"/>
      <c r="F382" s="20"/>
      <c r="G382" s="13"/>
      <c r="H382" s="39"/>
      <c r="I382" s="13"/>
      <c r="J382" s="11"/>
      <c r="K382" s="20" t="s">
        <v>133</v>
      </c>
    </row>
    <row r="383" spans="1:11" x14ac:dyDescent="0.25">
      <c r="A383" s="23"/>
      <c r="B383" s="20" t="s">
        <v>307</v>
      </c>
      <c r="C383" s="13"/>
      <c r="D383" s="39">
        <v>0.83699999999999997</v>
      </c>
      <c r="E383" s="13"/>
      <c r="F383" s="20"/>
      <c r="G383" s="13"/>
      <c r="H383" s="39"/>
      <c r="I383" s="13"/>
      <c r="J383" s="11"/>
      <c r="K383" s="20"/>
    </row>
    <row r="384" spans="1:11" x14ac:dyDescent="0.25">
      <c r="A384" s="23">
        <f>EDATE(A381,1)</f>
        <v>41395</v>
      </c>
      <c r="B384" s="20" t="s">
        <v>104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1">
        <v>45062</v>
      </c>
    </row>
    <row r="385" spans="1:11" x14ac:dyDescent="0.25">
      <c r="A385" s="23"/>
      <c r="B385" s="20" t="s">
        <v>103</v>
      </c>
      <c r="C385" s="13"/>
      <c r="D385" s="39"/>
      <c r="E385" s="13"/>
      <c r="F385" s="20"/>
      <c r="G385" s="13"/>
      <c r="H385" s="39"/>
      <c r="I385" s="13"/>
      <c r="J385" s="11"/>
      <c r="K385" s="20" t="s">
        <v>309</v>
      </c>
    </row>
    <row r="386" spans="1:11" x14ac:dyDescent="0.25">
      <c r="A386" s="23"/>
      <c r="B386" s="20" t="s">
        <v>308</v>
      </c>
      <c r="C386" s="13"/>
      <c r="D386" s="39">
        <v>1.917</v>
      </c>
      <c r="E386" s="13"/>
      <c r="F386" s="20"/>
      <c r="G386" s="13"/>
      <c r="H386" s="39"/>
      <c r="I386" s="13"/>
      <c r="J386" s="11"/>
      <c r="K386" s="20"/>
    </row>
    <row r="387" spans="1:11" x14ac:dyDescent="0.25">
      <c r="A387" s="23">
        <f>EDATE(A384,1)</f>
        <v>41426</v>
      </c>
      <c r="B387" s="20" t="s">
        <v>104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51">
        <v>45090</v>
      </c>
    </row>
    <row r="388" spans="1:11" x14ac:dyDescent="0.25">
      <c r="A388" s="23"/>
      <c r="B388" s="20" t="s">
        <v>106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45101</v>
      </c>
    </row>
    <row r="389" spans="1:11" x14ac:dyDescent="0.25">
      <c r="A389" s="23"/>
      <c r="B389" s="20" t="s">
        <v>295</v>
      </c>
      <c r="C389" s="13"/>
      <c r="D389" s="39">
        <v>0.46499999999999997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EDATE(A387,1)</f>
        <v>41456</v>
      </c>
      <c r="B390" s="20" t="s">
        <v>310</v>
      </c>
      <c r="C390" s="13">
        <v>1.25</v>
      </c>
      <c r="D390" s="39">
        <v>0.90800000000000003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14"/>
        <v>41487</v>
      </c>
      <c r="B391" s="20" t="s">
        <v>307</v>
      </c>
      <c r="C391" s="13">
        <v>1.25</v>
      </c>
      <c r="D391" s="39">
        <v>0.83699999999999997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4"/>
        <v>41518</v>
      </c>
      <c r="B392" s="20" t="s">
        <v>104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1">
        <v>45188</v>
      </c>
    </row>
    <row r="393" spans="1:11" x14ac:dyDescent="0.25">
      <c r="A393" s="23"/>
      <c r="B393" s="20" t="s">
        <v>311</v>
      </c>
      <c r="C393" s="13"/>
      <c r="D393" s="39">
        <v>1.2150000000000001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41548</v>
      </c>
      <c r="B394" s="20" t="s">
        <v>105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313</v>
      </c>
    </row>
    <row r="395" spans="1:11" x14ac:dyDescent="0.25">
      <c r="A395" s="23"/>
      <c r="B395" s="20" t="s">
        <v>312</v>
      </c>
      <c r="C395" s="13"/>
      <c r="D395" s="39">
        <v>1.05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23">
        <f>EDATE(A394,1)</f>
        <v>41579</v>
      </c>
      <c r="B396" s="20" t="s">
        <v>106</v>
      </c>
      <c r="C396" s="13">
        <v>1.25</v>
      </c>
      <c r="D396" s="39">
        <v>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51">
        <v>45241</v>
      </c>
    </row>
    <row r="397" spans="1:11" x14ac:dyDescent="0.25">
      <c r="A397" s="23"/>
      <c r="B397" s="20" t="s">
        <v>106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45248</v>
      </c>
    </row>
    <row r="398" spans="1:11" x14ac:dyDescent="0.25">
      <c r="A398" s="23"/>
      <c r="B398" s="20" t="s">
        <v>106</v>
      </c>
      <c r="C398" s="13"/>
      <c r="D398" s="39">
        <v>1</v>
      </c>
      <c r="E398" s="13"/>
      <c r="F398" s="20"/>
      <c r="G398" s="13"/>
      <c r="H398" s="39"/>
      <c r="I398" s="13"/>
      <c r="J398" s="11"/>
      <c r="K398" s="51">
        <v>45259</v>
      </c>
    </row>
    <row r="399" spans="1:11" x14ac:dyDescent="0.25">
      <c r="A399" s="23"/>
      <c r="B399" s="20" t="s">
        <v>106</v>
      </c>
      <c r="C399" s="13"/>
      <c r="D399" s="39">
        <v>1</v>
      </c>
      <c r="E399" s="13"/>
      <c r="F399" s="20"/>
      <c r="G399" s="13"/>
      <c r="H399" s="39"/>
      <c r="I399" s="13"/>
      <c r="J399" s="11"/>
      <c r="K399" s="51">
        <v>45255</v>
      </c>
    </row>
    <row r="400" spans="1:11" x14ac:dyDescent="0.25">
      <c r="A400" s="23"/>
      <c r="B400" s="20" t="s">
        <v>104</v>
      </c>
      <c r="C400" s="13"/>
      <c r="D400" s="39"/>
      <c r="E400" s="13"/>
      <c r="F400" s="20"/>
      <c r="G400" s="13"/>
      <c r="H400" s="39">
        <v>1</v>
      </c>
      <c r="I400" s="13"/>
      <c r="J400" s="11"/>
      <c r="K400" s="51">
        <v>45258</v>
      </c>
    </row>
    <row r="401" spans="1:11" x14ac:dyDescent="0.25">
      <c r="A401" s="23"/>
      <c r="B401" s="20" t="s">
        <v>314</v>
      </c>
      <c r="C401" s="13"/>
      <c r="D401" s="39">
        <v>0.81499999999999995</v>
      </c>
      <c r="E401" s="13"/>
      <c r="F401" s="20"/>
      <c r="G401" s="13"/>
      <c r="H401" s="39"/>
      <c r="I401" s="13"/>
      <c r="J401" s="11"/>
      <c r="K401" s="51"/>
    </row>
    <row r="402" spans="1:11" x14ac:dyDescent="0.25">
      <c r="A402" s="23">
        <f>EDATE(A396,1)</f>
        <v>41609</v>
      </c>
      <c r="B402" s="20" t="s">
        <v>104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51">
        <v>45263</v>
      </c>
    </row>
    <row r="403" spans="1:11" x14ac:dyDescent="0.25">
      <c r="A403" s="23"/>
      <c r="B403" s="20" t="s">
        <v>106</v>
      </c>
      <c r="C403" s="13"/>
      <c r="D403" s="39">
        <v>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51">
        <v>45286</v>
      </c>
    </row>
    <row r="404" spans="1:11" x14ac:dyDescent="0.25">
      <c r="A404" s="23"/>
      <c r="B404" s="20" t="s">
        <v>104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51">
        <v>45278</v>
      </c>
    </row>
    <row r="405" spans="1:11" x14ac:dyDescent="0.25">
      <c r="A405" s="23"/>
      <c r="B405" s="20" t="s">
        <v>315</v>
      </c>
      <c r="C405" s="13"/>
      <c r="D405" s="39">
        <v>0.33300000000000002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316</v>
      </c>
    </row>
    <row r="406" spans="1:11" x14ac:dyDescent="0.25">
      <c r="A406" s="48" t="s">
        <v>317</v>
      </c>
      <c r="B406" s="20"/>
      <c r="C406" s="13"/>
      <c r="D406" s="39"/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EDATE(A402,1)</f>
        <v>41640</v>
      </c>
      <c r="B407" s="20" t="s">
        <v>103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51">
        <v>44943</v>
      </c>
    </row>
    <row r="408" spans="1:11" x14ac:dyDescent="0.25">
      <c r="A408" s="23"/>
      <c r="B408" s="20" t="s">
        <v>318</v>
      </c>
      <c r="C408" s="13"/>
      <c r="D408" s="39">
        <v>0.36499999999999999</v>
      </c>
      <c r="E408" s="13"/>
      <c r="F408" s="20"/>
      <c r="G408" s="13"/>
      <c r="H408" s="39"/>
      <c r="I408" s="13"/>
      <c r="J408" s="11"/>
      <c r="K408" s="20"/>
    </row>
    <row r="409" spans="1:11" x14ac:dyDescent="0.25">
      <c r="A409" s="23">
        <f>EDATE(A407,1)</f>
        <v>41671</v>
      </c>
      <c r="B409" s="20" t="s">
        <v>319</v>
      </c>
      <c r="C409" s="13">
        <v>1.25</v>
      </c>
      <c r="D409" s="39">
        <v>1.45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ref="A410:A423" si="15">EDATE(A409,1)</f>
        <v>41699</v>
      </c>
      <c r="B410" s="20" t="s">
        <v>103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 t="s">
        <v>323</v>
      </c>
    </row>
    <row r="411" spans="1:11" x14ac:dyDescent="0.25">
      <c r="A411" s="23"/>
      <c r="B411" s="20" t="s">
        <v>320</v>
      </c>
      <c r="C411" s="13"/>
      <c r="D411" s="39">
        <v>0.17500000000000002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41730</v>
      </c>
      <c r="B412" s="20" t="s">
        <v>321</v>
      </c>
      <c r="C412" s="13">
        <v>1.25</v>
      </c>
      <c r="D412" s="39">
        <v>0.47499999999999998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5"/>
        <v>41760</v>
      </c>
      <c r="B413" s="20" t="s">
        <v>105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2</v>
      </c>
      <c r="I413" s="13"/>
      <c r="J413" s="11"/>
      <c r="K413" s="20" t="s">
        <v>324</v>
      </c>
    </row>
    <row r="414" spans="1:11" x14ac:dyDescent="0.25">
      <c r="A414" s="23"/>
      <c r="B414" s="20" t="s">
        <v>103</v>
      </c>
      <c r="C414" s="13"/>
      <c r="D414" s="39"/>
      <c r="E414" s="13"/>
      <c r="F414" s="20"/>
      <c r="G414" s="13"/>
      <c r="H414" s="39"/>
      <c r="I414" s="13"/>
      <c r="J414" s="11"/>
      <c r="K414" s="20" t="s">
        <v>133</v>
      </c>
    </row>
    <row r="415" spans="1:11" x14ac:dyDescent="0.25">
      <c r="A415" s="23"/>
      <c r="B415" s="20" t="s">
        <v>106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45154</v>
      </c>
    </row>
    <row r="416" spans="1:11" x14ac:dyDescent="0.25">
      <c r="A416" s="23"/>
      <c r="B416" s="20" t="s">
        <v>106</v>
      </c>
      <c r="C416" s="13"/>
      <c r="D416" s="39">
        <v>1</v>
      </c>
      <c r="E416" s="13"/>
      <c r="F416" s="20"/>
      <c r="G416" s="13"/>
      <c r="H416" s="39"/>
      <c r="I416" s="13"/>
      <c r="J416" s="11"/>
      <c r="K416" s="51">
        <v>45090</v>
      </c>
    </row>
    <row r="417" spans="1:11" x14ac:dyDescent="0.25">
      <c r="A417" s="23"/>
      <c r="B417" s="20" t="s">
        <v>322</v>
      </c>
      <c r="C417" s="13"/>
      <c r="D417" s="39">
        <v>0.42099999999999999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EDATE(A413,1)</f>
        <v>41791</v>
      </c>
      <c r="B418" s="20" t="s">
        <v>298</v>
      </c>
      <c r="C418" s="13">
        <v>1.25</v>
      </c>
      <c r="D418" s="39">
        <v>1.2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5"/>
        <v>41821</v>
      </c>
      <c r="B419" s="20" t="s">
        <v>104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1">
        <v>45114</v>
      </c>
    </row>
    <row r="420" spans="1:11" x14ac:dyDescent="0.25">
      <c r="A420" s="23"/>
      <c r="B420" s="20" t="s">
        <v>104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51">
        <v>45118</v>
      </c>
    </row>
    <row r="421" spans="1:11" x14ac:dyDescent="0.25">
      <c r="A421" s="23"/>
      <c r="B421" s="20" t="s">
        <v>325</v>
      </c>
      <c r="C421" s="13"/>
      <c r="D421" s="39">
        <v>0.21000000000000002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41852</v>
      </c>
      <c r="B422" s="20" t="s">
        <v>326</v>
      </c>
      <c r="C422" s="13">
        <v>1.25</v>
      </c>
      <c r="D422" s="39">
        <v>0.92500000000000004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5"/>
        <v>41883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1">
        <v>45171</v>
      </c>
    </row>
    <row r="424" spans="1:11" x14ac:dyDescent="0.25">
      <c r="A424" s="23"/>
      <c r="B424" s="20" t="s">
        <v>104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51">
        <v>45177</v>
      </c>
    </row>
    <row r="425" spans="1:11" x14ac:dyDescent="0.25">
      <c r="A425" s="23"/>
      <c r="B425" s="20" t="s">
        <v>104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51">
        <v>45188</v>
      </c>
    </row>
    <row r="426" spans="1:11" x14ac:dyDescent="0.25">
      <c r="A426" s="23"/>
      <c r="B426" s="20" t="s">
        <v>102</v>
      </c>
      <c r="C426" s="13"/>
      <c r="D426" s="39">
        <v>2</v>
      </c>
      <c r="E426" s="13"/>
      <c r="F426" s="20"/>
      <c r="G426" s="13"/>
      <c r="H426" s="39"/>
      <c r="I426" s="13"/>
      <c r="J426" s="11"/>
      <c r="K426" s="20" t="s">
        <v>328</v>
      </c>
    </row>
    <row r="427" spans="1:11" x14ac:dyDescent="0.25">
      <c r="A427" s="23"/>
      <c r="B427" s="20" t="s">
        <v>327</v>
      </c>
      <c r="C427" s="13"/>
      <c r="D427" s="39">
        <v>0.15000000000000002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EDATE(A423,1)</f>
        <v>41913</v>
      </c>
      <c r="B428" s="20" t="s">
        <v>270</v>
      </c>
      <c r="C428" s="13">
        <v>1.25</v>
      </c>
      <c r="D428" s="39">
        <v>3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329</v>
      </c>
    </row>
    <row r="429" spans="1:11" x14ac:dyDescent="0.25">
      <c r="A429" s="23"/>
      <c r="B429" s="20" t="s">
        <v>104</v>
      </c>
      <c r="C429" s="13"/>
      <c r="D429" s="39"/>
      <c r="E429" s="13"/>
      <c r="F429" s="20"/>
      <c r="G429" s="13"/>
      <c r="H429" s="39">
        <v>1</v>
      </c>
      <c r="I429" s="13"/>
      <c r="J429" s="11"/>
      <c r="K429" s="51">
        <v>45220</v>
      </c>
    </row>
    <row r="430" spans="1:11" x14ac:dyDescent="0.25">
      <c r="A430" s="23"/>
      <c r="B430" s="20" t="s">
        <v>204</v>
      </c>
      <c r="C430" s="13"/>
      <c r="D430" s="39">
        <v>0.67300000000000004</v>
      </c>
      <c r="E430" s="13"/>
      <c r="F430" s="20"/>
      <c r="G430" s="13"/>
      <c r="H430" s="39"/>
      <c r="I430" s="13"/>
      <c r="J430" s="11"/>
      <c r="K430" s="20"/>
    </row>
    <row r="431" spans="1:11" x14ac:dyDescent="0.25">
      <c r="A431" s="23">
        <f>EDATE(A428,1)</f>
        <v>41944</v>
      </c>
      <c r="B431" s="20" t="s">
        <v>104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1</v>
      </c>
      <c r="I431" s="13"/>
      <c r="J431" s="11"/>
      <c r="K431" s="51">
        <v>45247</v>
      </c>
    </row>
    <row r="432" spans="1:11" x14ac:dyDescent="0.25">
      <c r="A432" s="23"/>
      <c r="B432" s="20" t="s">
        <v>106</v>
      </c>
      <c r="C432" s="13"/>
      <c r="D432" s="39">
        <v>1</v>
      </c>
      <c r="E432" s="13"/>
      <c r="F432" s="20"/>
      <c r="G432" s="13"/>
      <c r="H432" s="39"/>
      <c r="I432" s="13"/>
      <c r="J432" s="11"/>
      <c r="K432" s="51">
        <v>45258</v>
      </c>
    </row>
    <row r="433" spans="1:11" x14ac:dyDescent="0.25">
      <c r="A433" s="23"/>
      <c r="B433" s="20" t="s">
        <v>330</v>
      </c>
      <c r="C433" s="13"/>
      <c r="D433" s="39">
        <v>1.202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EDATE(A431,1)</f>
        <v>41974</v>
      </c>
      <c r="B434" s="20" t="s">
        <v>122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51">
        <v>45289</v>
      </c>
    </row>
    <row r="435" spans="1:11" x14ac:dyDescent="0.25">
      <c r="A435" s="48" t="s">
        <v>331</v>
      </c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/>
    </row>
    <row r="436" spans="1:11" x14ac:dyDescent="0.25">
      <c r="A436" s="23">
        <f>EDATE(A434,1)</f>
        <v>42005</v>
      </c>
      <c r="B436" s="20" t="s">
        <v>119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 t="s">
        <v>332</v>
      </c>
    </row>
    <row r="437" spans="1:11" x14ac:dyDescent="0.25">
      <c r="A437" s="23"/>
      <c r="B437" s="20" t="s">
        <v>103</v>
      </c>
      <c r="C437" s="13"/>
      <c r="D437" s="39"/>
      <c r="E437" s="13"/>
      <c r="F437" s="20"/>
      <c r="G437" s="13"/>
      <c r="H437" s="39"/>
      <c r="I437" s="13"/>
      <c r="J437" s="11"/>
      <c r="K437" s="20" t="s">
        <v>333</v>
      </c>
    </row>
    <row r="438" spans="1:11" x14ac:dyDescent="0.25">
      <c r="A438" s="23"/>
      <c r="B438" s="20" t="s">
        <v>334</v>
      </c>
      <c r="C438" s="13"/>
      <c r="D438" s="39">
        <v>1.452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EDATE(A436,1)</f>
        <v>42036</v>
      </c>
      <c r="B439" s="20" t="s">
        <v>335</v>
      </c>
      <c r="C439" s="13">
        <v>1.25</v>
      </c>
      <c r="D439" s="39">
        <v>0.75800000000000001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ref="A440:A453" si="16">EDATE(A439,1)</f>
        <v>42064</v>
      </c>
      <c r="B440" s="20" t="s">
        <v>120</v>
      </c>
      <c r="C440" s="13">
        <v>1.25</v>
      </c>
      <c r="D440" s="39">
        <v>2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337</v>
      </c>
    </row>
    <row r="441" spans="1:11" x14ac:dyDescent="0.25">
      <c r="A441" s="23"/>
      <c r="B441" s="20" t="s">
        <v>106</v>
      </c>
      <c r="C441" s="13"/>
      <c r="D441" s="39">
        <v>1</v>
      </c>
      <c r="E441" s="13"/>
      <c r="F441" s="20"/>
      <c r="G441" s="13"/>
      <c r="H441" s="39"/>
      <c r="I441" s="13"/>
      <c r="J441" s="11"/>
      <c r="K441" s="51">
        <v>45003</v>
      </c>
    </row>
    <row r="442" spans="1:11" x14ac:dyDescent="0.25">
      <c r="A442" s="23"/>
      <c r="B442" s="20" t="s">
        <v>336</v>
      </c>
      <c r="C442" s="13"/>
      <c r="D442" s="39">
        <v>1.117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EDATE(A440,1)</f>
        <v>42095</v>
      </c>
      <c r="B443" s="20" t="s">
        <v>338</v>
      </c>
      <c r="C443" s="13">
        <v>1.25</v>
      </c>
      <c r="D443" s="39">
        <v>0.47699999999999998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16"/>
        <v>42125</v>
      </c>
      <c r="B444" s="20" t="s">
        <v>104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1</v>
      </c>
      <c r="I444" s="13"/>
      <c r="J444" s="11"/>
      <c r="K444" s="51">
        <v>45059</v>
      </c>
    </row>
    <row r="445" spans="1:11" x14ac:dyDescent="0.25">
      <c r="A445" s="23"/>
      <c r="B445" s="20" t="s">
        <v>122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45092</v>
      </c>
    </row>
    <row r="446" spans="1:11" x14ac:dyDescent="0.25">
      <c r="A446" s="23"/>
      <c r="B446" s="20" t="s">
        <v>222</v>
      </c>
      <c r="C446" s="13"/>
      <c r="D446" s="39">
        <v>1.2810000000000001</v>
      </c>
      <c r="E446" s="13"/>
      <c r="F446" s="20"/>
      <c r="G446" s="13"/>
      <c r="H446" s="39"/>
      <c r="I446" s="13"/>
      <c r="J446" s="11"/>
      <c r="K446" s="20"/>
    </row>
    <row r="447" spans="1:11" x14ac:dyDescent="0.25">
      <c r="A447" s="23">
        <f>EDATE(A444,1)</f>
        <v>42156</v>
      </c>
      <c r="B447" s="20" t="s">
        <v>104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45096</v>
      </c>
    </row>
    <row r="448" spans="1:11" x14ac:dyDescent="0.25">
      <c r="A448" s="23"/>
      <c r="B448" s="20" t="s">
        <v>339</v>
      </c>
      <c r="C448" s="13"/>
      <c r="D448" s="39">
        <v>0.25</v>
      </c>
      <c r="E448" s="13"/>
      <c r="F448" s="20"/>
      <c r="G448" s="13"/>
      <c r="H448" s="39"/>
      <c r="I448" s="13"/>
      <c r="J448" s="11"/>
      <c r="K448" s="20"/>
    </row>
    <row r="449" spans="1:11" x14ac:dyDescent="0.25">
      <c r="A449" s="23">
        <f>EDATE(A447,1)</f>
        <v>42186</v>
      </c>
      <c r="B449" s="20" t="s">
        <v>104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1">
        <v>45108</v>
      </c>
    </row>
    <row r="450" spans="1:11" x14ac:dyDescent="0.25">
      <c r="A450" s="23"/>
      <c r="B450" s="20" t="s">
        <v>104</v>
      </c>
      <c r="C450" s="13"/>
      <c r="D450" s="39"/>
      <c r="E450" s="13"/>
      <c r="F450" s="20"/>
      <c r="G450" s="13"/>
      <c r="H450" s="39">
        <v>1</v>
      </c>
      <c r="I450" s="13"/>
      <c r="J450" s="11"/>
      <c r="K450" s="51">
        <v>45131</v>
      </c>
    </row>
    <row r="451" spans="1:11" x14ac:dyDescent="0.25">
      <c r="A451" s="23"/>
      <c r="B451" s="20" t="s">
        <v>71</v>
      </c>
      <c r="C451" s="13"/>
      <c r="D451" s="39">
        <v>0.20400000000000001</v>
      </c>
      <c r="E451" s="13"/>
      <c r="F451" s="20"/>
      <c r="G451" s="13"/>
      <c r="H451" s="39"/>
      <c r="I451" s="13"/>
      <c r="J451" s="11"/>
      <c r="K451" s="20"/>
    </row>
    <row r="452" spans="1:11" x14ac:dyDescent="0.25">
      <c r="A452" s="23">
        <f>EDATE(A449,1)</f>
        <v>42217</v>
      </c>
      <c r="B452" s="20" t="s">
        <v>340</v>
      </c>
      <c r="C452" s="13">
        <v>1.25</v>
      </c>
      <c r="D452" s="39">
        <v>0.17100000000000001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25">
      <c r="A453" s="23">
        <f t="shared" si="16"/>
        <v>42248</v>
      </c>
      <c r="B453" s="20" t="s">
        <v>104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>
        <v>1</v>
      </c>
      <c r="I453" s="13"/>
      <c r="J453" s="11"/>
      <c r="K453" s="51">
        <v>45178</v>
      </c>
    </row>
    <row r="454" spans="1:11" x14ac:dyDescent="0.25">
      <c r="A454" s="23"/>
      <c r="B454" s="20" t="s">
        <v>226</v>
      </c>
      <c r="C454" s="13"/>
      <c r="D454" s="39">
        <v>6.9000000000000006E-2</v>
      </c>
      <c r="E454" s="13"/>
      <c r="F454" s="20"/>
      <c r="G454" s="13"/>
      <c r="H454" s="39"/>
      <c r="I454" s="13"/>
      <c r="J454" s="11"/>
      <c r="K454" s="20"/>
    </row>
    <row r="455" spans="1:11" x14ac:dyDescent="0.25">
      <c r="A455" s="23">
        <f>EDATE(A453,1)</f>
        <v>42278</v>
      </c>
      <c r="B455" s="20" t="s">
        <v>105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2</v>
      </c>
      <c r="I455" s="13"/>
      <c r="J455" s="11"/>
      <c r="K455" s="20" t="s">
        <v>341</v>
      </c>
    </row>
    <row r="456" spans="1:11" x14ac:dyDescent="0.25">
      <c r="A456" s="23"/>
      <c r="B456" s="20" t="s">
        <v>106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45229</v>
      </c>
    </row>
    <row r="457" spans="1:11" x14ac:dyDescent="0.25">
      <c r="A457" s="23"/>
      <c r="B457" s="20" t="s">
        <v>106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51">
        <v>45250</v>
      </c>
    </row>
    <row r="458" spans="1:11" x14ac:dyDescent="0.25">
      <c r="A458" s="23"/>
      <c r="B458" s="20" t="s">
        <v>234</v>
      </c>
      <c r="C458" s="13"/>
      <c r="D458" s="39">
        <v>0.01</v>
      </c>
      <c r="E458" s="13"/>
      <c r="F458" s="20"/>
      <c r="G458" s="13"/>
      <c r="H458" s="39"/>
      <c r="I458" s="13"/>
      <c r="J458" s="11"/>
      <c r="K458" s="20"/>
    </row>
    <row r="459" spans="1:11" x14ac:dyDescent="0.25">
      <c r="A459" s="23">
        <f>EDATE(A455,1)</f>
        <v>42309</v>
      </c>
      <c r="B459" s="20" t="s">
        <v>102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343</v>
      </c>
    </row>
    <row r="460" spans="1:11" x14ac:dyDescent="0.25">
      <c r="A460" s="23"/>
      <c r="B460" s="20" t="s">
        <v>104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45255</v>
      </c>
    </row>
    <row r="461" spans="1:11" x14ac:dyDescent="0.25">
      <c r="A461" s="23"/>
      <c r="B461" s="20" t="s">
        <v>342</v>
      </c>
      <c r="C461" s="13"/>
      <c r="D461" s="39">
        <v>0.17300000000000001</v>
      </c>
      <c r="E461" s="13"/>
      <c r="F461" s="20"/>
      <c r="G461" s="13"/>
      <c r="H461" s="39"/>
      <c r="I461" s="13"/>
      <c r="J461" s="11"/>
      <c r="K461" s="20"/>
    </row>
    <row r="462" spans="1:11" x14ac:dyDescent="0.25">
      <c r="A462" s="23">
        <f>EDATE(A459,1)</f>
        <v>42339</v>
      </c>
      <c r="B462" s="20" t="s">
        <v>104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1">
        <v>45263</v>
      </c>
    </row>
    <row r="463" spans="1:11" x14ac:dyDescent="0.25">
      <c r="A463" s="23"/>
      <c r="B463" s="20" t="s">
        <v>344</v>
      </c>
      <c r="C463" s="13"/>
      <c r="D463" s="39">
        <v>0.50800000000000001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48" t="s">
        <v>345</v>
      </c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13"/>
      <c r="J464" s="11"/>
      <c r="K464" s="20"/>
    </row>
    <row r="465" spans="1:11" x14ac:dyDescent="0.25">
      <c r="A465" s="23">
        <f>EDATE(A462,1)</f>
        <v>42370</v>
      </c>
      <c r="B465" s="20" t="s">
        <v>346</v>
      </c>
      <c r="C465" s="13">
        <v>1.25</v>
      </c>
      <c r="D465" s="39">
        <v>0.11200000000000002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>EDATE(A465,1)</f>
        <v>42401</v>
      </c>
      <c r="B466" s="20" t="s">
        <v>119</v>
      </c>
      <c r="C466" s="13">
        <v>1.25</v>
      </c>
      <c r="D466" s="52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348</v>
      </c>
    </row>
    <row r="467" spans="1:11" x14ac:dyDescent="0.25">
      <c r="A467" s="23"/>
      <c r="B467" s="20" t="s">
        <v>104</v>
      </c>
      <c r="C467" s="13"/>
      <c r="D467" s="52"/>
      <c r="E467" s="13"/>
      <c r="F467" s="20"/>
      <c r="G467" s="13"/>
      <c r="H467" s="39">
        <v>1</v>
      </c>
      <c r="I467" s="13"/>
      <c r="J467" s="11"/>
      <c r="K467" s="51">
        <v>44966</v>
      </c>
    </row>
    <row r="468" spans="1:11" x14ac:dyDescent="0.25">
      <c r="A468" s="23"/>
      <c r="B468" s="20" t="s">
        <v>104</v>
      </c>
      <c r="C468" s="13"/>
      <c r="D468" s="52"/>
      <c r="E468" s="13"/>
      <c r="F468" s="20"/>
      <c r="G468" s="13"/>
      <c r="H468" s="39">
        <v>1</v>
      </c>
      <c r="I468" s="13"/>
      <c r="J468" s="11"/>
      <c r="K468" s="51">
        <v>44983</v>
      </c>
    </row>
    <row r="469" spans="1:11" x14ac:dyDescent="0.25">
      <c r="A469" s="23"/>
      <c r="B469" s="20" t="s">
        <v>347</v>
      </c>
      <c r="C469" s="13"/>
      <c r="D469" s="52">
        <v>0.18100000000000002</v>
      </c>
      <c r="E469" s="13"/>
      <c r="F469" s="20"/>
      <c r="G469" s="13"/>
      <c r="H469" s="39"/>
      <c r="I469" s="13"/>
      <c r="J469" s="11"/>
      <c r="K469" s="20"/>
    </row>
    <row r="470" spans="1:11" x14ac:dyDescent="0.25">
      <c r="A470" s="23">
        <f>EDATE(A466,1)</f>
        <v>42430</v>
      </c>
      <c r="B470" s="20" t="s">
        <v>349</v>
      </c>
      <c r="C470" s="13">
        <v>1.25</v>
      </c>
      <c r="D470" s="39">
        <v>0.35599999999999998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78" si="17">EDATE(A470,1)</f>
        <v>42461</v>
      </c>
      <c r="B471" s="20" t="s">
        <v>350</v>
      </c>
      <c r="C471" s="13">
        <v>1.25</v>
      </c>
      <c r="D471" s="39">
        <v>1.0649999999999999</v>
      </c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7"/>
        <v>42491</v>
      </c>
      <c r="B472" s="20" t="s">
        <v>103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139</v>
      </c>
    </row>
    <row r="473" spans="1:11" x14ac:dyDescent="0.25">
      <c r="A473" s="23"/>
      <c r="B473" s="20" t="s">
        <v>104</v>
      </c>
      <c r="C473" s="13"/>
      <c r="D473" s="39"/>
      <c r="E473" s="13"/>
      <c r="F473" s="20"/>
      <c r="G473" s="13"/>
      <c r="H473" s="39">
        <v>1</v>
      </c>
      <c r="I473" s="13"/>
      <c r="J473" s="11"/>
      <c r="K473" s="51">
        <v>45079</v>
      </c>
    </row>
    <row r="474" spans="1:11" x14ac:dyDescent="0.25">
      <c r="A474" s="23"/>
      <c r="B474" s="20" t="s">
        <v>326</v>
      </c>
      <c r="C474" s="13"/>
      <c r="D474" s="39">
        <v>0.92500000000000004</v>
      </c>
      <c r="E474" s="13"/>
      <c r="F474" s="20"/>
      <c r="G474" s="13"/>
      <c r="H474" s="39"/>
      <c r="I474" s="13"/>
      <c r="J474" s="11"/>
      <c r="K474" s="20"/>
    </row>
    <row r="475" spans="1:11" x14ac:dyDescent="0.25">
      <c r="A475" s="23">
        <f>EDATE(A472,1)</f>
        <v>42522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51">
        <v>45092</v>
      </c>
    </row>
    <row r="476" spans="1:11" x14ac:dyDescent="0.25">
      <c r="A476" s="23"/>
      <c r="B476" s="20" t="s">
        <v>351</v>
      </c>
      <c r="C476" s="13"/>
      <c r="D476" s="39">
        <v>0.96499999999999997</v>
      </c>
      <c r="E476" s="13"/>
      <c r="F476" s="20"/>
      <c r="G476" s="13"/>
      <c r="H476" s="39"/>
      <c r="I476" s="13"/>
      <c r="J476" s="11"/>
      <c r="K476" s="51"/>
    </row>
    <row r="477" spans="1:11" x14ac:dyDescent="0.25">
      <c r="A477" s="23">
        <f>EDATE(A475,1)</f>
        <v>42552</v>
      </c>
      <c r="B477" s="20" t="s">
        <v>352</v>
      </c>
      <c r="C477" s="13">
        <v>1.25</v>
      </c>
      <c r="D477" s="39">
        <v>1.056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7"/>
        <v>42583</v>
      </c>
      <c r="B478" s="20" t="s">
        <v>104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1</v>
      </c>
      <c r="I478" s="13"/>
      <c r="J478" s="11"/>
      <c r="K478" s="51">
        <v>45171</v>
      </c>
    </row>
    <row r="479" spans="1:11" x14ac:dyDescent="0.25">
      <c r="A479" s="23"/>
      <c r="B479" s="20" t="s">
        <v>353</v>
      </c>
      <c r="C479" s="13"/>
      <c r="D479" s="39">
        <v>0.26200000000000001</v>
      </c>
      <c r="E479" s="13"/>
      <c r="F479" s="20"/>
      <c r="G479" s="13"/>
      <c r="H479" s="39"/>
      <c r="I479" s="13"/>
      <c r="J479" s="11"/>
      <c r="K479" s="20"/>
    </row>
    <row r="480" spans="1:11" x14ac:dyDescent="0.25">
      <c r="A480" s="23">
        <f>EDATE(A478,1)</f>
        <v>42614</v>
      </c>
      <c r="B480" s="20" t="s">
        <v>213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3</v>
      </c>
      <c r="I480" s="13"/>
      <c r="J480" s="11"/>
      <c r="K480" s="20" t="s">
        <v>355</v>
      </c>
    </row>
    <row r="481" spans="1:11" x14ac:dyDescent="0.25">
      <c r="A481" s="23"/>
      <c r="B481" s="20" t="s">
        <v>354</v>
      </c>
      <c r="C481" s="13"/>
      <c r="D481" s="39">
        <v>0.19400000000000001</v>
      </c>
      <c r="E481" s="13"/>
      <c r="F481" s="20"/>
      <c r="G481" s="13"/>
      <c r="H481" s="39"/>
      <c r="I481" s="13"/>
      <c r="J481" s="11"/>
      <c r="K481" s="20"/>
    </row>
    <row r="482" spans="1:11" x14ac:dyDescent="0.25">
      <c r="A482" s="23">
        <f>EDATE(A480,1)</f>
        <v>42644</v>
      </c>
      <c r="B482" s="20" t="s">
        <v>122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51">
        <v>45227</v>
      </c>
    </row>
    <row r="483" spans="1:11" x14ac:dyDescent="0.25">
      <c r="A483" s="23"/>
      <c r="B483" s="20" t="s">
        <v>102</v>
      </c>
      <c r="C483" s="13"/>
      <c r="D483" s="39">
        <v>2</v>
      </c>
      <c r="E483" s="13"/>
      <c r="F483" s="20"/>
      <c r="G483" s="13"/>
      <c r="H483" s="39"/>
      <c r="I483" s="13"/>
      <c r="J483" s="11"/>
      <c r="K483" s="20" t="s">
        <v>357</v>
      </c>
    </row>
    <row r="484" spans="1:11" x14ac:dyDescent="0.25">
      <c r="A484" s="23"/>
      <c r="B484" s="20" t="s">
        <v>356</v>
      </c>
      <c r="C484" s="13"/>
      <c r="D484" s="39">
        <v>0.17700000000000002</v>
      </c>
      <c r="E484" s="13"/>
      <c r="F484" s="20"/>
      <c r="G484" s="13"/>
      <c r="H484" s="39"/>
      <c r="I484" s="13"/>
      <c r="J484" s="11"/>
      <c r="K484" s="20"/>
    </row>
    <row r="485" spans="1:11" x14ac:dyDescent="0.25">
      <c r="A485" s="23">
        <f>EDATE(A482,1)</f>
        <v>42675</v>
      </c>
      <c r="B485" s="20" t="s">
        <v>358</v>
      </c>
      <c r="C485" s="13">
        <v>1.25</v>
      </c>
      <c r="D485" s="39">
        <v>1.131</v>
      </c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>EDATE(A485,1)</f>
        <v>42705</v>
      </c>
      <c r="B486" s="20" t="s">
        <v>106</v>
      </c>
      <c r="C486" s="13">
        <v>1.25</v>
      </c>
      <c r="D486" s="39">
        <v>1</v>
      </c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/>
      <c r="B487" s="20" t="s">
        <v>360</v>
      </c>
      <c r="C487" s="13"/>
      <c r="D487" s="39">
        <v>0.41499999999999998</v>
      </c>
      <c r="E487" s="13"/>
      <c r="F487" s="20"/>
      <c r="G487" s="13"/>
      <c r="H487" s="39"/>
      <c r="I487" s="13"/>
      <c r="J487" s="11"/>
      <c r="K487" s="20"/>
    </row>
    <row r="488" spans="1:11" x14ac:dyDescent="0.25">
      <c r="A488" s="48" t="s">
        <v>359</v>
      </c>
      <c r="B488" s="20"/>
      <c r="C488" s="13"/>
      <c r="D488" s="39"/>
      <c r="E488" s="13"/>
      <c r="F488" s="20"/>
      <c r="G488" s="13" t="str">
        <f>IF(ISBLANK(Table1[[#This Row],[EARNED]]),"",Table1[[#This Row],[EARNED]])</f>
        <v/>
      </c>
      <c r="H488" s="39"/>
      <c r="I488" s="13"/>
      <c r="J488" s="11"/>
      <c r="K488" s="20"/>
    </row>
    <row r="489" spans="1:11" x14ac:dyDescent="0.25">
      <c r="A489" s="23">
        <f>EDATE(A486,1)</f>
        <v>42736</v>
      </c>
      <c r="B489" s="20" t="s">
        <v>104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</v>
      </c>
      <c r="I489" s="13"/>
      <c r="J489" s="11"/>
      <c r="K489" s="51">
        <v>44935</v>
      </c>
    </row>
    <row r="490" spans="1:11" x14ac:dyDescent="0.25">
      <c r="A490" s="23"/>
      <c r="B490" s="20" t="s">
        <v>103</v>
      </c>
      <c r="C490" s="13"/>
      <c r="D490" s="39"/>
      <c r="E490" s="13"/>
      <c r="F490" s="20"/>
      <c r="G490" s="13"/>
      <c r="H490" s="39"/>
      <c r="I490" s="13"/>
      <c r="J490" s="11"/>
      <c r="K490" s="20" t="s">
        <v>361</v>
      </c>
    </row>
    <row r="491" spans="1:11" x14ac:dyDescent="0.25">
      <c r="A491" s="23"/>
      <c r="B491" s="20" t="s">
        <v>200</v>
      </c>
      <c r="C491" s="13"/>
      <c r="D491" s="39">
        <v>0.35399999999999998</v>
      </c>
      <c r="E491" s="13"/>
      <c r="F491" s="20"/>
      <c r="G491" s="13"/>
      <c r="H491" s="39"/>
      <c r="I491" s="13"/>
      <c r="J491" s="11"/>
      <c r="K491" s="20"/>
    </row>
    <row r="492" spans="1:11" x14ac:dyDescent="0.25">
      <c r="A492" s="23">
        <f>EDATE(A489,1)</f>
        <v>42767</v>
      </c>
      <c r="B492" s="20" t="s">
        <v>242</v>
      </c>
      <c r="C492" s="13">
        <v>1.25</v>
      </c>
      <c r="D492" s="39">
        <v>0.71499999999999997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f t="shared" ref="A493:A507" si="18">EDATE(A492,1)</f>
        <v>42795</v>
      </c>
      <c r="B493" s="20" t="s">
        <v>102</v>
      </c>
      <c r="C493" s="13">
        <v>1.25</v>
      </c>
      <c r="D493" s="39">
        <v>2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 t="s">
        <v>362</v>
      </c>
    </row>
    <row r="494" spans="1:11" x14ac:dyDescent="0.25">
      <c r="A494" s="23"/>
      <c r="B494" s="20" t="s">
        <v>104</v>
      </c>
      <c r="C494" s="13"/>
      <c r="D494" s="39"/>
      <c r="E494" s="13"/>
      <c r="F494" s="20"/>
      <c r="G494" s="13"/>
      <c r="H494" s="39">
        <v>1</v>
      </c>
      <c r="I494" s="13"/>
      <c r="J494" s="11"/>
      <c r="K494" s="51">
        <v>45000</v>
      </c>
    </row>
    <row r="495" spans="1:11" x14ac:dyDescent="0.25">
      <c r="A495" s="23"/>
      <c r="B495" s="20" t="s">
        <v>363</v>
      </c>
      <c r="C495" s="13"/>
      <c r="D495" s="39">
        <v>0.33700000000000002</v>
      </c>
      <c r="E495" s="13"/>
      <c r="F495" s="20"/>
      <c r="G495" s="13"/>
      <c r="H495" s="39"/>
      <c r="I495" s="13"/>
      <c r="J495" s="11"/>
      <c r="K495" s="51"/>
    </row>
    <row r="496" spans="1:11" x14ac:dyDescent="0.25">
      <c r="A496" s="23">
        <f>EDATE(A493,1)</f>
        <v>42826</v>
      </c>
      <c r="B496" s="20" t="s">
        <v>103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323</v>
      </c>
    </row>
    <row r="497" spans="1:11" x14ac:dyDescent="0.25">
      <c r="A497" s="23"/>
      <c r="B497" s="20" t="s">
        <v>104</v>
      </c>
      <c r="C497" s="13"/>
      <c r="D497" s="39"/>
      <c r="E497" s="13"/>
      <c r="F497" s="20"/>
      <c r="G497" s="13"/>
      <c r="H497" s="39">
        <v>1</v>
      </c>
      <c r="I497" s="13"/>
      <c r="J497" s="11"/>
      <c r="K497" s="51">
        <v>45034</v>
      </c>
    </row>
    <row r="498" spans="1:11" x14ac:dyDescent="0.25">
      <c r="A498" s="23"/>
      <c r="B498" s="20" t="s">
        <v>364</v>
      </c>
      <c r="C498" s="13"/>
      <c r="D498" s="39">
        <v>1.4999999999999999E-2</v>
      </c>
      <c r="E498" s="13"/>
      <c r="F498" s="20"/>
      <c r="G498" s="13"/>
      <c r="H498" s="39"/>
      <c r="I498" s="13"/>
      <c r="J498" s="11"/>
      <c r="K498" s="20"/>
    </row>
    <row r="499" spans="1:11" x14ac:dyDescent="0.25">
      <c r="A499" s="23">
        <f>EDATE(A496,1)</f>
        <v>42856</v>
      </c>
      <c r="B499" s="20" t="s">
        <v>104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1</v>
      </c>
      <c r="I499" s="13"/>
      <c r="J499" s="11"/>
      <c r="K499" s="51">
        <v>45061</v>
      </c>
    </row>
    <row r="500" spans="1:11" x14ac:dyDescent="0.25">
      <c r="A500" s="23"/>
      <c r="B500" s="20" t="s">
        <v>103</v>
      </c>
      <c r="C500" s="13"/>
      <c r="D500" s="39"/>
      <c r="E500" s="13"/>
      <c r="F500" s="20"/>
      <c r="G500" s="13"/>
      <c r="H500" s="39"/>
      <c r="I500" s="13"/>
      <c r="J500" s="11"/>
      <c r="K500" s="20" t="s">
        <v>140</v>
      </c>
    </row>
    <row r="501" spans="1:11" x14ac:dyDescent="0.25">
      <c r="A501" s="23"/>
      <c r="B501" s="20" t="s">
        <v>51</v>
      </c>
      <c r="C501" s="13"/>
      <c r="D501" s="39">
        <v>1.2E-2</v>
      </c>
      <c r="E501" s="13"/>
      <c r="F501" s="20"/>
      <c r="G501" s="13"/>
      <c r="H501" s="39"/>
      <c r="I501" s="13"/>
      <c r="J501" s="11"/>
      <c r="K501" s="20"/>
    </row>
    <row r="502" spans="1:11" x14ac:dyDescent="0.25">
      <c r="A502" s="23">
        <f>EDATE(A499,1)</f>
        <v>42887</v>
      </c>
      <c r="B502" s="20" t="s">
        <v>105</v>
      </c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>
        <v>2</v>
      </c>
      <c r="I502" s="13"/>
      <c r="J502" s="11"/>
      <c r="K502" s="20" t="s">
        <v>159</v>
      </c>
    </row>
    <row r="503" spans="1:11" x14ac:dyDescent="0.25">
      <c r="A503" s="23">
        <f t="shared" si="18"/>
        <v>42917</v>
      </c>
      <c r="B503" s="20" t="s">
        <v>234</v>
      </c>
      <c r="C503" s="13">
        <v>1.25</v>
      </c>
      <c r="D503" s="39">
        <v>0.01</v>
      </c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18"/>
        <v>42948</v>
      </c>
      <c r="B504" s="20" t="s">
        <v>51</v>
      </c>
      <c r="C504" s="13">
        <v>1.25</v>
      </c>
      <c r="D504" s="39">
        <v>1.2E-2</v>
      </c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18"/>
        <v>42979</v>
      </c>
      <c r="B505" s="20" t="s">
        <v>269</v>
      </c>
      <c r="C505" s="13">
        <v>1.25</v>
      </c>
      <c r="D505" s="39">
        <v>1.004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23">
        <f t="shared" si="18"/>
        <v>43009</v>
      </c>
      <c r="B506" s="20" t="s">
        <v>365</v>
      </c>
      <c r="C506" s="13">
        <v>1.25</v>
      </c>
      <c r="D506" s="39">
        <v>0.61</v>
      </c>
      <c r="E506" s="13"/>
      <c r="F506" s="20"/>
      <c r="G506" s="13">
        <f>IF(ISBLANK(Table1[[#This Row],[EARNED]]),"",Table1[[#This Row],[EARNED]])</f>
        <v>1.25</v>
      </c>
      <c r="H506" s="39"/>
      <c r="I506" s="13"/>
      <c r="J506" s="11"/>
      <c r="K506" s="20"/>
    </row>
    <row r="507" spans="1:11" x14ac:dyDescent="0.25">
      <c r="A507" s="23">
        <f t="shared" si="18"/>
        <v>43040</v>
      </c>
      <c r="B507" s="20" t="s">
        <v>104</v>
      </c>
      <c r="C507" s="13">
        <v>1.25</v>
      </c>
      <c r="D507" s="39"/>
      <c r="E507" s="13"/>
      <c r="F507" s="20"/>
      <c r="G507" s="13">
        <f>IF(ISBLANK(Table1[[#This Row],[EARNED]]),"",Table1[[#This Row],[EARNED]])</f>
        <v>1.25</v>
      </c>
      <c r="H507" s="39">
        <v>1</v>
      </c>
      <c r="I507" s="13"/>
      <c r="J507" s="11"/>
      <c r="K507" s="51">
        <v>45232</v>
      </c>
    </row>
    <row r="508" spans="1:11" x14ac:dyDescent="0.25">
      <c r="A508" s="23"/>
      <c r="B508" s="20" t="s">
        <v>122</v>
      </c>
      <c r="C508" s="13"/>
      <c r="D508" s="39">
        <v>1</v>
      </c>
      <c r="E508" s="13"/>
      <c r="F508" s="20"/>
      <c r="G508" s="13"/>
      <c r="H508" s="39"/>
      <c r="I508" s="13"/>
      <c r="J508" s="11"/>
      <c r="K508" s="51">
        <v>45254</v>
      </c>
    </row>
    <row r="509" spans="1:11" x14ac:dyDescent="0.25">
      <c r="A509" s="23"/>
      <c r="B509" s="20" t="s">
        <v>122</v>
      </c>
      <c r="C509" s="13"/>
      <c r="D509" s="39">
        <v>1</v>
      </c>
      <c r="E509" s="13"/>
      <c r="F509" s="20"/>
      <c r="G509" s="13"/>
      <c r="H509" s="39"/>
      <c r="I509" s="13"/>
      <c r="J509" s="11"/>
      <c r="K509" s="51">
        <v>45280</v>
      </c>
    </row>
    <row r="510" spans="1:11" x14ac:dyDescent="0.25">
      <c r="A510" s="23"/>
      <c r="B510" s="20" t="s">
        <v>104</v>
      </c>
      <c r="C510" s="13"/>
      <c r="D510" s="39"/>
      <c r="E510" s="13"/>
      <c r="F510" s="20"/>
      <c r="G510" s="13"/>
      <c r="H510" s="39">
        <v>1</v>
      </c>
      <c r="I510" s="13"/>
      <c r="J510" s="11"/>
      <c r="K510" s="51">
        <v>45252</v>
      </c>
    </row>
    <row r="511" spans="1:11" x14ac:dyDescent="0.25">
      <c r="A511" s="23">
        <f>EDATE(A507,1)</f>
        <v>43070</v>
      </c>
      <c r="B511" s="20" t="s">
        <v>122</v>
      </c>
      <c r="C511" s="13">
        <v>1.25</v>
      </c>
      <c r="D511" s="39">
        <v>1</v>
      </c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48" t="s">
        <v>48</v>
      </c>
      <c r="B512" s="20"/>
      <c r="C512" s="13"/>
      <c r="D512" s="39"/>
      <c r="E512" s="34" t="s">
        <v>32</v>
      </c>
      <c r="F512" s="20"/>
      <c r="G512" s="13" t="str">
        <f>IF(ISBLANK(Table1[[#This Row],[EARNED]]),"",Table1[[#This Row],[EARNED]])</f>
        <v/>
      </c>
      <c r="H512" s="39"/>
      <c r="I512" s="34" t="s">
        <v>32</v>
      </c>
      <c r="J512" s="11"/>
      <c r="K512" s="20"/>
    </row>
    <row r="513" spans="1:11" x14ac:dyDescent="0.25">
      <c r="A513" s="40">
        <v>43101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43132</v>
      </c>
      <c r="B514" s="20" t="s">
        <v>103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43345</v>
      </c>
    </row>
    <row r="515" spans="1:11" x14ac:dyDescent="0.25">
      <c r="A515" s="40"/>
      <c r="B515" s="20" t="s">
        <v>104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43436</v>
      </c>
    </row>
    <row r="516" spans="1:11" x14ac:dyDescent="0.25">
      <c r="A516" s="40">
        <v>43160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43191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43221</v>
      </c>
      <c r="B518" s="15" t="s">
        <v>103</v>
      </c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 t="s">
        <v>50</v>
      </c>
    </row>
    <row r="519" spans="1:11" x14ac:dyDescent="0.25">
      <c r="A519" s="40"/>
      <c r="B519" s="20" t="s">
        <v>49</v>
      </c>
      <c r="C519" s="13">
        <v>1.25</v>
      </c>
      <c r="D519" s="39">
        <v>0.53100000000000003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104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43196</v>
      </c>
    </row>
    <row r="521" spans="1:11" x14ac:dyDescent="0.25">
      <c r="A521" s="40">
        <v>43282</v>
      </c>
      <c r="B521" s="20" t="s">
        <v>104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52</v>
      </c>
    </row>
    <row r="522" spans="1:11" x14ac:dyDescent="0.25">
      <c r="A522" s="40"/>
      <c r="B522" s="20" t="s">
        <v>103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53</v>
      </c>
    </row>
    <row r="523" spans="1:11" x14ac:dyDescent="0.25">
      <c r="A523" s="40"/>
      <c r="B523" s="20" t="s">
        <v>51</v>
      </c>
      <c r="C523" s="13">
        <v>1.25</v>
      </c>
      <c r="D523" s="39">
        <v>1.2E-2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54</v>
      </c>
      <c r="C524" s="13">
        <v>1.25</v>
      </c>
      <c r="D524" s="39">
        <v>0.54200000000000004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43344</v>
      </c>
      <c r="B525" s="20" t="s">
        <v>105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2</v>
      </c>
      <c r="I525" s="9"/>
      <c r="J525" s="11"/>
      <c r="K525" s="20" t="s">
        <v>56</v>
      </c>
    </row>
    <row r="526" spans="1:11" x14ac:dyDescent="0.25">
      <c r="A526" s="40"/>
      <c r="B526" s="20" t="s">
        <v>55</v>
      </c>
      <c r="C526" s="13">
        <v>1.25</v>
      </c>
      <c r="D526" s="39">
        <v>0.104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43374</v>
      </c>
      <c r="B527" s="20" t="s">
        <v>106</v>
      </c>
      <c r="C527" s="13">
        <v>1.25</v>
      </c>
      <c r="D527" s="39">
        <v>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57</v>
      </c>
    </row>
    <row r="528" spans="1:11" x14ac:dyDescent="0.25">
      <c r="A528" s="40"/>
      <c r="B528" s="20" t="s">
        <v>107</v>
      </c>
      <c r="C528" s="13"/>
      <c r="D528" s="39">
        <v>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58</v>
      </c>
    </row>
    <row r="529" spans="1:11" x14ac:dyDescent="0.25">
      <c r="A529" s="40"/>
      <c r="B529" s="20" t="s">
        <v>107</v>
      </c>
      <c r="C529" s="13"/>
      <c r="D529" s="39">
        <v>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59</v>
      </c>
    </row>
    <row r="530" spans="1:11" x14ac:dyDescent="0.25">
      <c r="A530" s="40"/>
      <c r="B530" s="20" t="s">
        <v>60</v>
      </c>
      <c r="C530" s="13">
        <v>1.25</v>
      </c>
      <c r="D530" s="39">
        <v>3.3000000000000002E-2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43435</v>
      </c>
      <c r="B532" s="20" t="s">
        <v>104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43171</v>
      </c>
    </row>
    <row r="533" spans="1:11" x14ac:dyDescent="0.25">
      <c r="A533" s="40"/>
      <c r="B533" s="20" t="s">
        <v>106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/>
    </row>
    <row r="534" spans="1:11" x14ac:dyDescent="0.25">
      <c r="A534" s="48" t="s">
        <v>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43466</v>
      </c>
      <c r="B535" s="20" t="s">
        <v>108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21</v>
      </c>
      <c r="I535" s="9"/>
      <c r="J535" s="11"/>
      <c r="K535" s="20" t="s">
        <v>62</v>
      </c>
    </row>
    <row r="536" spans="1:11" x14ac:dyDescent="0.25">
      <c r="A536" s="40">
        <v>43497</v>
      </c>
      <c r="B536" s="20" t="s">
        <v>109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18</v>
      </c>
      <c r="I536" s="9"/>
      <c r="J536" s="11"/>
      <c r="K536" s="20" t="s">
        <v>63</v>
      </c>
    </row>
    <row r="537" spans="1:11" x14ac:dyDescent="0.25">
      <c r="A537" s="40"/>
      <c r="B537" s="20" t="s">
        <v>110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20</v>
      </c>
      <c r="I537" s="9"/>
      <c r="J537" s="11"/>
      <c r="K537" s="20" t="s">
        <v>64</v>
      </c>
    </row>
    <row r="538" spans="1:11" x14ac:dyDescent="0.25">
      <c r="A538" s="40"/>
      <c r="B538" s="20" t="s">
        <v>111</v>
      </c>
      <c r="C538" s="13">
        <v>1.25</v>
      </c>
      <c r="D538" s="39">
        <v>2.25</v>
      </c>
      <c r="E538" s="9"/>
      <c r="F538" s="20"/>
      <c r="G538" s="13">
        <f>IF(ISBLANK(Table1[[#This Row],[EARNED]]),"",Table1[[#This Row],[EARNED]])</f>
        <v>1.25</v>
      </c>
      <c r="H538" s="39">
        <v>16.75</v>
      </c>
      <c r="I538" s="9"/>
      <c r="J538" s="11"/>
      <c r="K538" s="20" t="s">
        <v>65</v>
      </c>
    </row>
    <row r="539" spans="1:11" x14ac:dyDescent="0.25">
      <c r="A539" s="40">
        <v>43525</v>
      </c>
      <c r="B539" s="20" t="s">
        <v>112</v>
      </c>
      <c r="C539" s="13">
        <v>1.25</v>
      </c>
      <c r="D539" s="39">
        <v>19.5</v>
      </c>
      <c r="E539" s="9"/>
      <c r="F539" s="20"/>
      <c r="G539" s="13">
        <f>IF(ISBLANK(Table1[[#This Row],[EARNED]]),"",Table1[[#This Row],[EARNED]])</f>
        <v>1.25</v>
      </c>
      <c r="H539" s="39">
        <v>1.5</v>
      </c>
      <c r="I539" s="9"/>
      <c r="J539" s="11"/>
      <c r="K539" s="20" t="s">
        <v>66</v>
      </c>
    </row>
    <row r="540" spans="1:11" x14ac:dyDescent="0.25">
      <c r="A540" s="40">
        <v>43556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43586</v>
      </c>
      <c r="B541" s="20" t="s">
        <v>113</v>
      </c>
      <c r="C541" s="13">
        <v>1.25</v>
      </c>
      <c r="D541" s="39">
        <v>7</v>
      </c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67</v>
      </c>
    </row>
    <row r="542" spans="1:11" x14ac:dyDescent="0.25">
      <c r="A542" s="40">
        <v>43617</v>
      </c>
      <c r="B542" s="20" t="s">
        <v>104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20" t="s">
        <v>68</v>
      </c>
    </row>
    <row r="543" spans="1:11" x14ac:dyDescent="0.25">
      <c r="A543" s="40">
        <v>43647</v>
      </c>
      <c r="B543" s="20" t="s">
        <v>114</v>
      </c>
      <c r="C543" s="13"/>
      <c r="D543" s="39">
        <v>1.5</v>
      </c>
      <c r="E543" s="9"/>
      <c r="F543" s="20"/>
      <c r="G543" s="13" t="str">
        <f>IF(ISBLANK(Table1[[#This Row],[EARNED]]),"",Table1[[#This Row],[EARNED]])</f>
        <v/>
      </c>
      <c r="H543" s="39">
        <v>1.5</v>
      </c>
      <c r="I543" s="9"/>
      <c r="J543" s="11"/>
      <c r="K543" s="20" t="s">
        <v>69</v>
      </c>
    </row>
    <row r="544" spans="1:11" x14ac:dyDescent="0.25">
      <c r="A544" s="40"/>
      <c r="B544" s="20" t="s">
        <v>103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70</v>
      </c>
    </row>
    <row r="545" spans="1:11" x14ac:dyDescent="0.25">
      <c r="A545" s="40"/>
      <c r="B545" s="20" t="s">
        <v>106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43746</v>
      </c>
    </row>
    <row r="546" spans="1:11" x14ac:dyDescent="0.25">
      <c r="A546" s="40"/>
      <c r="B546" s="20" t="s">
        <v>103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0.25</v>
      </c>
      <c r="I546" s="9"/>
      <c r="J546" s="11"/>
      <c r="K546" s="49">
        <v>43746</v>
      </c>
    </row>
    <row r="547" spans="1:11" x14ac:dyDescent="0.25">
      <c r="A547" s="40">
        <v>43678</v>
      </c>
      <c r="B547" s="20" t="s">
        <v>71</v>
      </c>
      <c r="C547" s="13">
        <v>1.25</v>
      </c>
      <c r="D547" s="39">
        <v>0.20399999999999999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43709</v>
      </c>
      <c r="B548" s="20" t="s">
        <v>122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43505</v>
      </c>
    </row>
    <row r="549" spans="1:11" x14ac:dyDescent="0.25">
      <c r="A549" s="40"/>
      <c r="B549" s="20" t="s">
        <v>122</v>
      </c>
      <c r="C549" s="13"/>
      <c r="D549" s="39">
        <v>1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73</v>
      </c>
    </row>
    <row r="550" spans="1:11" x14ac:dyDescent="0.25">
      <c r="A550" s="40"/>
      <c r="B550" s="20" t="s">
        <v>103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74</v>
      </c>
    </row>
    <row r="551" spans="1:11" x14ac:dyDescent="0.25">
      <c r="A551" s="40"/>
      <c r="B551" s="20" t="s">
        <v>105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75</v>
      </c>
    </row>
    <row r="552" spans="1:11" x14ac:dyDescent="0.25">
      <c r="A552" s="40"/>
      <c r="B552" s="20" t="s">
        <v>122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76</v>
      </c>
    </row>
    <row r="553" spans="1:11" x14ac:dyDescent="0.25">
      <c r="A553" s="40"/>
      <c r="B553" s="20" t="s">
        <v>72</v>
      </c>
      <c r="C553" s="13"/>
      <c r="D553" s="39">
        <v>0.77100000000000002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43739</v>
      </c>
      <c r="B554" s="20" t="s">
        <v>115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1.5</v>
      </c>
      <c r="I554" s="9"/>
      <c r="J554" s="11"/>
      <c r="K554" s="20" t="s">
        <v>78</v>
      </c>
    </row>
    <row r="555" spans="1:11" x14ac:dyDescent="0.25">
      <c r="A555" s="40"/>
      <c r="B555" s="20" t="s">
        <v>106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79</v>
      </c>
    </row>
    <row r="556" spans="1:11" x14ac:dyDescent="0.25">
      <c r="A556" s="40"/>
      <c r="B556" s="20" t="s">
        <v>77</v>
      </c>
      <c r="C556" s="13">
        <v>1.25</v>
      </c>
      <c r="D556" s="39">
        <v>0.53500000000000003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 t="s">
        <v>105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20" t="s">
        <v>80</v>
      </c>
    </row>
    <row r="558" spans="1:11" x14ac:dyDescent="0.25">
      <c r="A558" s="40"/>
      <c r="B558" s="20" t="s">
        <v>116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/>
    </row>
    <row r="559" spans="1:11" x14ac:dyDescent="0.25">
      <c r="A559" s="40">
        <v>43800</v>
      </c>
      <c r="B559" s="20" t="s">
        <v>122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43567</v>
      </c>
    </row>
    <row r="560" spans="1:11" x14ac:dyDescent="0.25">
      <c r="A560" s="40"/>
      <c r="B560" s="20" t="s">
        <v>143</v>
      </c>
      <c r="C560" s="13"/>
      <c r="D560" s="39">
        <v>3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82</v>
      </c>
    </row>
    <row r="561" spans="1:11" x14ac:dyDescent="0.25">
      <c r="A561" s="40"/>
      <c r="B561" s="20" t="s">
        <v>81</v>
      </c>
      <c r="C561" s="13">
        <v>1.25</v>
      </c>
      <c r="D561" s="39">
        <v>1.6850000000000001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8" t="s">
        <v>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43831</v>
      </c>
      <c r="B564" s="20" t="s">
        <v>104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43862</v>
      </c>
    </row>
    <row r="565" spans="1:11" x14ac:dyDescent="0.25">
      <c r="A565" s="40"/>
      <c r="B565" s="20" t="s">
        <v>118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84</v>
      </c>
    </row>
    <row r="566" spans="1:11" x14ac:dyDescent="0.25">
      <c r="A566" s="40"/>
      <c r="B566" s="20" t="s">
        <v>119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85</v>
      </c>
    </row>
    <row r="567" spans="1:11" x14ac:dyDescent="0.25">
      <c r="A567" s="40">
        <v>43862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43891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43922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43952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43983</v>
      </c>
      <c r="B571" s="20" t="s">
        <v>103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43897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86</v>
      </c>
    </row>
    <row r="573" spans="1:11" x14ac:dyDescent="0.25">
      <c r="A573" s="40">
        <v>44013</v>
      </c>
      <c r="B573" s="20" t="s">
        <v>103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44111</v>
      </c>
    </row>
    <row r="574" spans="1:11" x14ac:dyDescent="0.25">
      <c r="A574" s="40"/>
      <c r="B574" s="20" t="s">
        <v>104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44019</v>
      </c>
    </row>
    <row r="575" spans="1:11" x14ac:dyDescent="0.25">
      <c r="A575" s="40"/>
      <c r="B575" s="20" t="s">
        <v>105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87</v>
      </c>
    </row>
    <row r="576" spans="1:11" x14ac:dyDescent="0.25">
      <c r="A576" s="40"/>
      <c r="B576" s="20" t="s">
        <v>105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88</v>
      </c>
    </row>
    <row r="577" spans="1:11" x14ac:dyDescent="0.25">
      <c r="A577" s="40"/>
      <c r="B577" s="20" t="s">
        <v>117</v>
      </c>
      <c r="C577" s="13">
        <v>1.25</v>
      </c>
      <c r="D577" s="39">
        <v>3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89</v>
      </c>
    </row>
    <row r="578" spans="1:11" x14ac:dyDescent="0.25">
      <c r="A578" s="40">
        <v>44044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44075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44105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44136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44166</v>
      </c>
      <c r="B582" s="20" t="s">
        <v>102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23" t="s">
        <v>90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44197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44228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44256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44287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44317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44348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44378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44409</v>
      </c>
      <c r="B591" s="20" t="s">
        <v>103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 t="s">
        <v>91</v>
      </c>
    </row>
    <row r="592" spans="1:11" x14ac:dyDescent="0.25">
      <c r="A592" s="40">
        <v>44440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44470</v>
      </c>
      <c r="B593" s="20" t="s">
        <v>103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44418</v>
      </c>
    </row>
    <row r="594" spans="1:11" x14ac:dyDescent="0.25">
      <c r="A594" s="40">
        <v>44501</v>
      </c>
      <c r="B594" s="20" t="s">
        <v>103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44541</v>
      </c>
    </row>
    <row r="595" spans="1:11" x14ac:dyDescent="0.25">
      <c r="A595" s="40"/>
      <c r="B595" s="20" t="s">
        <v>120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92</v>
      </c>
    </row>
    <row r="596" spans="1:11" x14ac:dyDescent="0.25">
      <c r="A596" s="40"/>
      <c r="B596" s="20" t="s">
        <v>122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93</v>
      </c>
    </row>
    <row r="597" spans="1:11" x14ac:dyDescent="0.25">
      <c r="A597" s="40"/>
      <c r="B597" s="20" t="s">
        <v>120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94</v>
      </c>
    </row>
    <row r="598" spans="1:11" x14ac:dyDescent="0.25">
      <c r="A598" s="40">
        <v>44531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8" t="s">
        <v>95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44562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44593</v>
      </c>
      <c r="B601" s="20" t="s">
        <v>103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96</v>
      </c>
    </row>
    <row r="602" spans="1:11" x14ac:dyDescent="0.25">
      <c r="A602" s="40">
        <v>44621</v>
      </c>
      <c r="B602" s="20" t="s">
        <v>103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97</v>
      </c>
    </row>
    <row r="603" spans="1:11" x14ac:dyDescent="0.25">
      <c r="A603" s="40">
        <v>44652</v>
      </c>
      <c r="B603" s="20" t="s">
        <v>104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1</v>
      </c>
      <c r="I603" s="9"/>
      <c r="J603" s="11"/>
      <c r="K603" s="20" t="s">
        <v>98</v>
      </c>
    </row>
    <row r="604" spans="1:11" x14ac:dyDescent="0.25">
      <c r="A604" s="40">
        <v>44682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44713</v>
      </c>
      <c r="B605" s="20" t="s">
        <v>122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99</v>
      </c>
    </row>
    <row r="606" spans="1:11" x14ac:dyDescent="0.25">
      <c r="A606" s="40"/>
      <c r="B606" s="20" t="s">
        <v>103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100</v>
      </c>
    </row>
    <row r="607" spans="1:11" x14ac:dyDescent="0.25">
      <c r="A607" s="40"/>
      <c r="B607" s="20" t="s">
        <v>369</v>
      </c>
      <c r="C607" s="13"/>
      <c r="D607" s="39">
        <v>0.30399999999999999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44743</v>
      </c>
      <c r="B608" s="20" t="s">
        <v>104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9">
        <v>44749</v>
      </c>
    </row>
    <row r="609" spans="1:11" x14ac:dyDescent="0.25">
      <c r="A609" s="40"/>
      <c r="B609" s="20" t="s">
        <v>122</v>
      </c>
      <c r="C609" s="13">
        <v>1.25</v>
      </c>
      <c r="D609" s="39">
        <v>1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 t="s">
        <v>101</v>
      </c>
    </row>
    <row r="610" spans="1:11" x14ac:dyDescent="0.25">
      <c r="A610" s="40"/>
      <c r="B610" s="20" t="s">
        <v>354</v>
      </c>
      <c r="C610" s="13"/>
      <c r="D610" s="39">
        <v>0.19400000000000001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44774</v>
      </c>
      <c r="B611" s="20" t="s">
        <v>368</v>
      </c>
      <c r="C611" s="13">
        <v>1.25</v>
      </c>
      <c r="D611" s="39">
        <v>0.23500000000000001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44805</v>
      </c>
      <c r="B612" s="20" t="s">
        <v>106</v>
      </c>
      <c r="C612" s="13">
        <v>1.25</v>
      </c>
      <c r="D612" s="39">
        <v>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44805</v>
      </c>
    </row>
    <row r="613" spans="1:11" x14ac:dyDescent="0.25">
      <c r="A613" s="40"/>
      <c r="B613" s="20" t="s">
        <v>142</v>
      </c>
      <c r="C613" s="13"/>
      <c r="D613" s="39">
        <v>5.8000000000000017E-2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/>
    </row>
    <row r="614" spans="1:11" x14ac:dyDescent="0.25">
      <c r="A614" s="40">
        <v>44835</v>
      </c>
      <c r="B614" s="20" t="s">
        <v>104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9">
        <v>44858</v>
      </c>
    </row>
    <row r="615" spans="1:11" x14ac:dyDescent="0.25">
      <c r="A615" s="40"/>
      <c r="B615" s="20" t="s">
        <v>104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9">
        <v>44845</v>
      </c>
    </row>
    <row r="616" spans="1:11" x14ac:dyDescent="0.25">
      <c r="A616" s="40"/>
      <c r="B616" s="20" t="s">
        <v>339</v>
      </c>
      <c r="C616" s="13"/>
      <c r="D616" s="39">
        <v>0.25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49"/>
    </row>
    <row r="617" spans="1:11" x14ac:dyDescent="0.25">
      <c r="A617" s="40">
        <v>44866</v>
      </c>
      <c r="B617" s="20" t="s">
        <v>367</v>
      </c>
      <c r="C617" s="13">
        <v>1.25</v>
      </c>
      <c r="D617" s="39">
        <v>0.14000000000000001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44896</v>
      </c>
      <c r="B618" s="20" t="s">
        <v>366</v>
      </c>
      <c r="C618" s="13">
        <v>1.25</v>
      </c>
      <c r="D618" s="39">
        <v>0.13100000000000001</v>
      </c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8" t="s">
        <v>121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44927</v>
      </c>
      <c r="B620" s="20" t="s">
        <v>103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49">
        <v>44956</v>
      </c>
    </row>
    <row r="621" spans="1:11" x14ac:dyDescent="0.25">
      <c r="A621" s="40">
        <v>44958</v>
      </c>
      <c r="B621" s="20" t="s">
        <v>103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49">
        <v>44967</v>
      </c>
    </row>
    <row r="622" spans="1:11" x14ac:dyDescent="0.25">
      <c r="A622" s="40">
        <v>44986</v>
      </c>
      <c r="B622" s="20" t="s">
        <v>104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9">
        <v>45000</v>
      </c>
    </row>
    <row r="623" spans="1:11" x14ac:dyDescent="0.25">
      <c r="A623" s="40"/>
      <c r="B623" s="20" t="s">
        <v>122</v>
      </c>
      <c r="C623" s="13"/>
      <c r="D623" s="39">
        <v>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9">
        <v>44995</v>
      </c>
    </row>
    <row r="624" spans="1:11" x14ac:dyDescent="0.25">
      <c r="A624" s="40">
        <v>45017</v>
      </c>
      <c r="B624" s="20" t="s">
        <v>104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9">
        <v>45042</v>
      </c>
    </row>
    <row r="625" spans="1:11" x14ac:dyDescent="0.25">
      <c r="A625" s="40">
        <v>45047</v>
      </c>
      <c r="B625" s="20" t="s">
        <v>106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>
        <v>45061</v>
      </c>
    </row>
    <row r="626" spans="1:11" x14ac:dyDescent="0.25">
      <c r="A626" s="40">
        <v>45078</v>
      </c>
      <c r="B626" s="20" t="s">
        <v>103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49">
        <v>45092</v>
      </c>
    </row>
    <row r="627" spans="1:11" x14ac:dyDescent="0.25">
      <c r="A627" s="40"/>
      <c r="B627" s="20" t="s">
        <v>106</v>
      </c>
      <c r="C627" s="13"/>
      <c r="D627" s="39">
        <v>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>
        <v>45091</v>
      </c>
    </row>
    <row r="628" spans="1:11" x14ac:dyDescent="0.25">
      <c r="A628" s="40"/>
      <c r="B628" s="20" t="s">
        <v>122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9">
        <v>45107</v>
      </c>
    </row>
    <row r="629" spans="1:11" x14ac:dyDescent="0.25">
      <c r="A629" s="40">
        <v>45108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45139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45170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45200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45231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45261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45292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45323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45352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45383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1"/>
      <c r="B640" s="15"/>
      <c r="C640" s="42"/>
      <c r="D640" s="43"/>
      <c r="E640" s="9"/>
      <c r="F640" s="15"/>
      <c r="G640" s="42" t="str">
        <f>IF(ISBLANK(Table1[[#This Row],[EARNED]]),"",Table1[[#This Row],[EARNED]])</f>
        <v/>
      </c>
      <c r="H640" s="43"/>
      <c r="I640" s="9"/>
      <c r="J640" s="12"/>
      <c r="K6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26</v>
      </c>
      <c r="G3" s="45">
        <f>SUMIFS(F7:F14,E7:E14,E3)+SUMIFS(D7:D66,C7:C66,F3)+D3</f>
        <v>0.30399999999999999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2023-08-03T08:12:19Z</dcterms:modified>
</cp:coreProperties>
</file>