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3" i="1" l="1"/>
  <c r="G567" i="1" l="1"/>
  <c r="G570" i="1" l="1"/>
  <c r="G575" i="1" l="1"/>
  <c r="G569" i="1"/>
  <c r="G551" i="1" l="1"/>
  <c r="G539" i="1"/>
  <c r="G527" i="1"/>
  <c r="G528" i="1"/>
  <c r="G525" i="1"/>
  <c r="G521" i="1"/>
  <c r="G519" i="1"/>
  <c r="G517" i="1"/>
  <c r="G513" i="1"/>
  <c r="G511" i="1"/>
  <c r="G508" i="1"/>
  <c r="G502" i="1"/>
  <c r="G503" i="1"/>
  <c r="G497" i="1"/>
  <c r="G491" i="1"/>
  <c r="G492" i="1"/>
  <c r="G486" i="1"/>
  <c r="G487" i="1"/>
  <c r="G483" i="1"/>
  <c r="G479" i="1"/>
  <c r="G480" i="1"/>
  <c r="G481" i="1"/>
  <c r="G475" i="1"/>
  <c r="G476" i="1"/>
  <c r="G464" i="1"/>
  <c r="G460" i="1"/>
  <c r="G455" i="1"/>
  <c r="G452" i="1"/>
  <c r="G453" i="1"/>
  <c r="G449" i="1"/>
  <c r="G447" i="1"/>
  <c r="G443" i="1"/>
  <c r="G441" i="1"/>
  <c r="G439" i="1"/>
  <c r="G430" i="1"/>
  <c r="G431" i="1"/>
  <c r="G432" i="1"/>
  <c r="G428" i="1"/>
  <c r="G423" i="1"/>
  <c r="G424" i="1"/>
  <c r="G420" i="1"/>
  <c r="G418" i="1"/>
  <c r="G415" i="1"/>
  <c r="G416" i="1"/>
  <c r="G417" i="1"/>
  <c r="G412" i="1"/>
  <c r="G408" i="1"/>
  <c r="G406" i="1"/>
  <c r="G404" i="1"/>
  <c r="G398" i="1"/>
  <c r="G399" i="1"/>
  <c r="G396" i="1"/>
  <c r="G393" i="1"/>
  <c r="G394" i="1"/>
  <c r="G391" i="1"/>
  <c r="G389" i="1"/>
  <c r="G385" i="1"/>
  <c r="G386" i="1"/>
  <c r="G383" i="1"/>
  <c r="G380" i="1"/>
  <c r="G379" i="1"/>
  <c r="G378" i="1"/>
  <c r="G367" i="1"/>
  <c r="G364" i="1"/>
  <c r="G365" i="1"/>
  <c r="G362" i="1"/>
  <c r="G360" i="1"/>
  <c r="G358" i="1"/>
  <c r="G355" i="1"/>
  <c r="G353" i="1"/>
  <c r="G350" i="1"/>
  <c r="G351" i="1"/>
  <c r="G346" i="1"/>
  <c r="G347" i="1"/>
  <c r="G342" i="1"/>
  <c r="G343" i="1"/>
  <c r="G339" i="1"/>
  <c r="G340" i="1"/>
  <c r="G334" i="1"/>
  <c r="G335" i="1"/>
  <c r="G328" i="1"/>
  <c r="G331" i="1"/>
  <c r="G332" i="1"/>
  <c r="G327" i="1" l="1"/>
  <c r="G325" i="1" l="1"/>
  <c r="G323" i="1"/>
  <c r="G324" i="1"/>
  <c r="G320" i="1"/>
  <c r="G321" i="1"/>
  <c r="G317" i="1"/>
  <c r="G318" i="1"/>
  <c r="G315" i="1"/>
  <c r="G312" i="1"/>
  <c r="G313" i="1"/>
  <c r="G310" i="1"/>
  <c r="G306" i="1"/>
  <c r="G307" i="1"/>
  <c r="G301" i="1"/>
  <c r="G302" i="1"/>
  <c r="G303" i="1"/>
  <c r="G270" i="1"/>
  <c r="G266" i="1"/>
  <c r="G267" i="1"/>
  <c r="G268" i="1"/>
  <c r="G262" i="1"/>
  <c r="G263" i="1"/>
  <c r="G264" i="1"/>
  <c r="G297" i="1"/>
  <c r="G294" i="1"/>
  <c r="G295" i="1"/>
  <c r="G291" i="1"/>
  <c r="G292" i="1"/>
  <c r="G289" i="1"/>
  <c r="G286" i="1"/>
  <c r="G283" i="1"/>
  <c r="G281" i="1"/>
  <c r="G280" i="1"/>
  <c r="G277" i="1"/>
  <c r="G275" i="1"/>
  <c r="G276" i="1"/>
  <c r="G273" i="1"/>
  <c r="G226" i="1"/>
  <c r="G223" i="1"/>
  <c r="G221" i="1"/>
  <c r="G207" i="1"/>
  <c r="G204" i="1"/>
  <c r="G174" i="1"/>
  <c r="G171" i="1"/>
  <c r="G170" i="1"/>
  <c r="G163" i="1"/>
  <c r="G155" i="1"/>
  <c r="G156" i="1"/>
  <c r="G152" i="1"/>
  <c r="G153" i="1"/>
  <c r="G150" i="1"/>
  <c r="G147" i="1"/>
  <c r="G148" i="1"/>
  <c r="G145" i="1"/>
  <c r="G144" i="1"/>
  <c r="G141" i="1"/>
  <c r="G136" i="1"/>
  <c r="G128" i="1"/>
  <c r="G129" i="1"/>
  <c r="G3" i="3"/>
  <c r="G124" i="1"/>
  <c r="G118" i="1"/>
  <c r="G116" i="1"/>
  <c r="G114" i="1"/>
  <c r="G110" i="1"/>
  <c r="G111" i="1"/>
  <c r="G104" i="1"/>
  <c r="G105" i="1"/>
  <c r="G98" i="1"/>
  <c r="G84" i="1"/>
  <c r="G82" i="1"/>
  <c r="G571" i="1"/>
  <c r="G554" i="1"/>
  <c r="G540" i="1"/>
  <c r="G523" i="1"/>
  <c r="G504" i="1"/>
  <c r="G484" i="1"/>
  <c r="G465" i="1"/>
  <c r="G445" i="1"/>
  <c r="G425" i="1"/>
  <c r="G401" i="1"/>
  <c r="G375" i="1"/>
  <c r="G356" i="1"/>
  <c r="G329" i="1"/>
  <c r="G298" i="1"/>
  <c r="G271" i="1"/>
  <c r="G251" i="1"/>
  <c r="G238" i="1"/>
  <c r="G224" i="1"/>
  <c r="G209" i="1"/>
  <c r="G194" i="1"/>
  <c r="G181" i="1"/>
  <c r="G165" i="1"/>
  <c r="G142" i="1"/>
  <c r="G125" i="1"/>
  <c r="G106" i="1"/>
  <c r="G90" i="1"/>
  <c r="G75" i="1"/>
  <c r="G62" i="1"/>
  <c r="G49" i="1"/>
  <c r="G36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3" i="1"/>
  <c r="G85" i="1"/>
  <c r="G86" i="1"/>
  <c r="G87" i="1"/>
  <c r="G88" i="1"/>
  <c r="G89" i="1"/>
  <c r="G91" i="1"/>
  <c r="G92" i="1"/>
  <c r="G93" i="1"/>
  <c r="G94" i="1"/>
  <c r="G95" i="1"/>
  <c r="G96" i="1"/>
  <c r="G97" i="1"/>
  <c r="G99" i="1"/>
  <c r="G100" i="1"/>
  <c r="G101" i="1"/>
  <c r="G102" i="1"/>
  <c r="G103" i="1"/>
  <c r="G107" i="1"/>
  <c r="G108" i="1"/>
  <c r="G109" i="1"/>
  <c r="G112" i="1"/>
  <c r="G113" i="1"/>
  <c r="G115" i="1"/>
  <c r="G117" i="1"/>
  <c r="G119" i="1"/>
  <c r="G120" i="1"/>
  <c r="G121" i="1"/>
  <c r="G122" i="1"/>
  <c r="G123" i="1"/>
  <c r="G126" i="1"/>
  <c r="G127" i="1"/>
  <c r="G130" i="1"/>
  <c r="G131" i="1"/>
  <c r="G132" i="1"/>
  <c r="G133" i="1"/>
  <c r="G134" i="1"/>
  <c r="G135" i="1"/>
  <c r="G137" i="1"/>
  <c r="G138" i="1"/>
  <c r="G139" i="1"/>
  <c r="G140" i="1"/>
  <c r="G143" i="1"/>
  <c r="G146" i="1"/>
  <c r="G149" i="1"/>
  <c r="G151" i="1"/>
  <c r="G154" i="1"/>
  <c r="G157" i="1"/>
  <c r="G158" i="1"/>
  <c r="G159" i="1"/>
  <c r="G160" i="1"/>
  <c r="G161" i="1"/>
  <c r="G162" i="1"/>
  <c r="G164" i="1"/>
  <c r="G166" i="1"/>
  <c r="G167" i="1"/>
  <c r="G168" i="1"/>
  <c r="G169" i="1"/>
  <c r="G172" i="1"/>
  <c r="G173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5" i="1"/>
  <c r="G206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5" i="1"/>
  <c r="G269" i="1"/>
  <c r="G272" i="1"/>
  <c r="G274" i="1"/>
  <c r="G278" i="1"/>
  <c r="G279" i="1"/>
  <c r="G282" i="1"/>
  <c r="G284" i="1"/>
  <c r="G285" i="1"/>
  <c r="G287" i="1"/>
  <c r="G288" i="1"/>
  <c r="G290" i="1"/>
  <c r="G293" i="1"/>
  <c r="G296" i="1"/>
  <c r="G299" i="1"/>
  <c r="G300" i="1"/>
  <c r="G304" i="1"/>
  <c r="G305" i="1"/>
  <c r="G308" i="1"/>
  <c r="G309" i="1"/>
  <c r="G311" i="1"/>
  <c r="G314" i="1"/>
  <c r="G316" i="1"/>
  <c r="G319" i="1"/>
  <c r="G322" i="1"/>
  <c r="G326" i="1"/>
  <c r="G330" i="1"/>
  <c r="G333" i="1"/>
  <c r="G336" i="1"/>
  <c r="G337" i="1"/>
  <c r="G338" i="1"/>
  <c r="G341" i="1"/>
  <c r="G344" i="1"/>
  <c r="G345" i="1"/>
  <c r="G348" i="1"/>
  <c r="G349" i="1"/>
  <c r="G352" i="1"/>
  <c r="G354" i="1"/>
  <c r="G357" i="1"/>
  <c r="G359" i="1"/>
  <c r="G361" i="1"/>
  <c r="G363" i="1"/>
  <c r="G366" i="1"/>
  <c r="G368" i="1"/>
  <c r="G369" i="1"/>
  <c r="G370" i="1"/>
  <c r="G371" i="1"/>
  <c r="G372" i="1"/>
  <c r="G373" i="1"/>
  <c r="G374" i="1"/>
  <c r="G376" i="1"/>
  <c r="G377" i="1"/>
  <c r="G381" i="1"/>
  <c r="G382" i="1"/>
  <c r="G384" i="1"/>
  <c r="G387" i="1"/>
  <c r="G388" i="1"/>
  <c r="G390" i="1"/>
  <c r="G392" i="1"/>
  <c r="G395" i="1"/>
  <c r="G397" i="1"/>
  <c r="G400" i="1"/>
  <c r="G402" i="1"/>
  <c r="G403" i="1"/>
  <c r="G405" i="1"/>
  <c r="G407" i="1"/>
  <c r="G409" i="1"/>
  <c r="G410" i="1"/>
  <c r="G411" i="1"/>
  <c r="G413" i="1"/>
  <c r="G414" i="1"/>
  <c r="G419" i="1"/>
  <c r="G421" i="1"/>
  <c r="G422" i="1"/>
  <c r="G426" i="1"/>
  <c r="G427" i="1"/>
  <c r="G429" i="1"/>
  <c r="G433" i="1"/>
  <c r="G434" i="1"/>
  <c r="G435" i="1"/>
  <c r="G436" i="1"/>
  <c r="G437" i="1"/>
  <c r="G438" i="1"/>
  <c r="G440" i="1"/>
  <c r="G442" i="1"/>
  <c r="G444" i="1"/>
  <c r="G446" i="1"/>
  <c r="G448" i="1"/>
  <c r="G450" i="1"/>
  <c r="G451" i="1"/>
  <c r="G454" i="1"/>
  <c r="G456" i="1"/>
  <c r="G457" i="1"/>
  <c r="G458" i="1"/>
  <c r="G459" i="1"/>
  <c r="G461" i="1"/>
  <c r="G462" i="1"/>
  <c r="G463" i="1"/>
  <c r="G466" i="1"/>
  <c r="G467" i="1"/>
  <c r="G468" i="1"/>
  <c r="G469" i="1"/>
  <c r="G470" i="1"/>
  <c r="G471" i="1"/>
  <c r="G472" i="1"/>
  <c r="G473" i="1"/>
  <c r="G474" i="1"/>
  <c r="G477" i="1"/>
  <c r="G478" i="1"/>
  <c r="G482" i="1"/>
  <c r="G485" i="1"/>
  <c r="G488" i="1"/>
  <c r="G489" i="1"/>
  <c r="G490" i="1"/>
  <c r="G493" i="1"/>
  <c r="G494" i="1"/>
  <c r="G495" i="1"/>
  <c r="G496" i="1"/>
  <c r="G498" i="1"/>
  <c r="G499" i="1"/>
  <c r="G500" i="1"/>
  <c r="G501" i="1"/>
  <c r="G505" i="1"/>
  <c r="G506" i="1"/>
  <c r="G507" i="1"/>
  <c r="G509" i="1"/>
  <c r="G510" i="1"/>
  <c r="G512" i="1"/>
  <c r="G514" i="1"/>
  <c r="G515" i="1"/>
  <c r="G516" i="1"/>
  <c r="G518" i="1"/>
  <c r="G520" i="1"/>
  <c r="G522" i="1"/>
  <c r="G524" i="1"/>
  <c r="G526" i="1"/>
  <c r="G529" i="1"/>
  <c r="G530" i="1"/>
  <c r="G531" i="1"/>
  <c r="G532" i="1"/>
  <c r="G533" i="1"/>
  <c r="G534" i="1"/>
  <c r="G535" i="1"/>
  <c r="G536" i="1"/>
  <c r="G537" i="1"/>
  <c r="G538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5" i="1"/>
  <c r="G556" i="1"/>
  <c r="G557" i="1"/>
  <c r="G558" i="1"/>
  <c r="G559" i="1"/>
  <c r="G560" i="1"/>
  <c r="G561" i="1"/>
  <c r="G562" i="1"/>
  <c r="G564" i="1"/>
  <c r="G565" i="1"/>
  <c r="G566" i="1"/>
  <c r="G568" i="1"/>
  <c r="G572" i="1"/>
  <c r="G573" i="1"/>
  <c r="G574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12" i="1"/>
  <c r="G11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3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7" i="1" s="1"/>
  <c r="A108" i="1" s="1"/>
  <c r="A109" i="1" s="1"/>
  <c r="A112" i="1" s="1"/>
  <c r="A113" i="1" s="1"/>
  <c r="A115" i="1" s="1"/>
  <c r="A117" i="1" s="1"/>
  <c r="A119" i="1" s="1"/>
  <c r="A120" i="1" s="1"/>
  <c r="A121" i="1" s="1"/>
  <c r="A122" i="1" s="1"/>
  <c r="A123" i="1" s="1"/>
  <c r="A126" i="1" s="1"/>
  <c r="A127" i="1" s="1"/>
  <c r="A130" i="1" s="1"/>
  <c r="A131" i="1" s="1"/>
  <c r="A132" i="1" s="1"/>
  <c r="A133" i="1" s="1"/>
  <c r="A134" i="1" s="1"/>
  <c r="A135" i="1" s="1"/>
  <c r="A137" i="1" s="1"/>
  <c r="A138" i="1" s="1"/>
  <c r="A139" i="1" s="1"/>
  <c r="A140" i="1" s="1"/>
  <c r="A143" i="1" s="1"/>
  <c r="A146" i="1" s="1"/>
  <c r="A149" i="1" s="1"/>
  <c r="A151" i="1" s="1"/>
  <c r="A154" i="1" s="1"/>
  <c r="A157" i="1" s="1"/>
  <c r="A158" i="1" s="1"/>
  <c r="A159" i="1" s="1"/>
  <c r="A160" i="1" s="1"/>
  <c r="A161" i="1" s="1"/>
  <c r="A162" i="1" s="1"/>
  <c r="A164" i="1" s="1"/>
  <c r="A166" i="1" s="1"/>
  <c r="A167" i="1" s="1"/>
  <c r="A168" i="1" s="1"/>
  <c r="A169" i="1" s="1"/>
  <c r="A172" i="1" s="1"/>
  <c r="A173" i="1" s="1"/>
  <c r="A175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8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2" i="1" s="1"/>
  <c r="A225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5" i="1" s="1"/>
  <c r="A269" i="1" s="1"/>
  <c r="A272" i="1" s="1"/>
  <c r="A274" i="1" s="1"/>
  <c r="A278" i="1" s="1"/>
  <c r="A279" i="1" s="1"/>
  <c r="A282" i="1" s="1"/>
  <c r="A284" i="1" s="1"/>
  <c r="A285" i="1" s="1"/>
  <c r="A287" i="1" s="1"/>
  <c r="A288" i="1" s="1"/>
  <c r="A290" i="1" s="1"/>
  <c r="A293" i="1" s="1"/>
  <c r="A296" i="1" s="1"/>
  <c r="A299" i="1" s="1"/>
  <c r="A300" i="1" s="1"/>
  <c r="A304" i="1" s="1"/>
  <c r="A305" i="1" s="1"/>
  <c r="A308" i="1" s="1"/>
  <c r="A309" i="1" s="1"/>
  <c r="A311" i="1" s="1"/>
  <c r="A314" i="1" s="1"/>
  <c r="A316" i="1" s="1"/>
  <c r="A319" i="1" s="1"/>
  <c r="A322" i="1" s="1"/>
  <c r="A326" i="1" s="1"/>
  <c r="A330" i="1" s="1"/>
  <c r="A333" i="1" s="1"/>
  <c r="A336" i="1" s="1"/>
  <c r="A337" i="1" s="1"/>
  <c r="A338" i="1" s="1"/>
  <c r="A341" i="1" s="1"/>
  <c r="A344" i="1" s="1"/>
  <c r="A345" i="1" s="1"/>
  <c r="A348" i="1" s="1"/>
  <c r="A349" i="1" s="1"/>
  <c r="A352" i="1" s="1"/>
  <c r="A354" i="1" s="1"/>
  <c r="A357" i="1" s="1"/>
  <c r="A359" i="1" s="1"/>
  <c r="A361" i="1" s="1"/>
  <c r="A363" i="1" s="1"/>
  <c r="A366" i="1" s="1"/>
  <c r="A368" i="1" s="1"/>
  <c r="A369" i="1" s="1"/>
  <c r="A370" i="1" s="1"/>
  <c r="A371" i="1" s="1"/>
  <c r="A372" i="1" s="1"/>
  <c r="A373" i="1" s="1"/>
  <c r="A374" i="1" s="1"/>
  <c r="A376" i="1" s="1"/>
  <c r="A377" i="1" s="1"/>
  <c r="A381" i="1" s="1"/>
  <c r="A382" i="1" s="1"/>
  <c r="A384" i="1" s="1"/>
  <c r="A387" i="1" s="1"/>
  <c r="A388" i="1" s="1"/>
  <c r="A390" i="1" s="1"/>
  <c r="A392" i="1" s="1"/>
  <c r="A395" i="1" s="1"/>
  <c r="A397" i="1" s="1"/>
  <c r="A400" i="1" s="1"/>
  <c r="A402" i="1" s="1"/>
  <c r="A403" i="1" s="1"/>
  <c r="A405" i="1" s="1"/>
  <c r="A407" i="1" s="1"/>
  <c r="A409" i="1" s="1"/>
  <c r="A410" i="1" s="1"/>
  <c r="A411" i="1" s="1"/>
  <c r="A413" i="1" s="1"/>
  <c r="A414" i="1" s="1"/>
  <c r="A419" i="1" s="1"/>
  <c r="A421" i="1" s="1"/>
  <c r="A422" i="1" s="1"/>
  <c r="A426" i="1" s="1"/>
  <c r="A427" i="1" s="1"/>
  <c r="A429" i="1" s="1"/>
  <c r="A433" i="1" s="1"/>
  <c r="A434" i="1" s="1"/>
  <c r="A435" i="1" s="1"/>
  <c r="A436" i="1" s="1"/>
  <c r="A437" i="1" s="1"/>
  <c r="A438" i="1" s="1"/>
  <c r="A440" i="1" s="1"/>
  <c r="A442" i="1" s="1"/>
  <c r="A444" i="1" s="1"/>
  <c r="A446" i="1" s="1"/>
  <c r="A448" i="1" s="1"/>
  <c r="A450" i="1" s="1"/>
  <c r="A451" i="1" s="1"/>
  <c r="A454" i="1" s="1"/>
  <c r="A456" i="1" s="1"/>
  <c r="A457" i="1" s="1"/>
  <c r="A458" i="1" s="1"/>
  <c r="A459" i="1" s="1"/>
  <c r="A461" i="1" s="1"/>
  <c r="A462" i="1" s="1"/>
  <c r="A463" i="1" s="1"/>
  <c r="A466" i="1" s="1"/>
  <c r="A467" i="1" s="1"/>
  <c r="A468" i="1" s="1"/>
  <c r="A469" i="1" s="1"/>
  <c r="A470" i="1" s="1"/>
  <c r="A471" i="1" s="1"/>
  <c r="A472" i="1" s="1"/>
  <c r="A473" i="1" s="1"/>
  <c r="A474" i="1" s="1"/>
  <c r="A477" i="1" s="1"/>
  <c r="A478" i="1" s="1"/>
  <c r="A482" i="1" s="1"/>
  <c r="A485" i="1" s="1"/>
  <c r="A488" i="1" s="1"/>
  <c r="A489" i="1" s="1"/>
  <c r="A490" i="1" s="1"/>
  <c r="A493" i="1" s="1"/>
  <c r="A494" i="1" s="1"/>
  <c r="A495" i="1" s="1"/>
  <c r="A496" i="1" s="1"/>
  <c r="A498" i="1" s="1"/>
  <c r="A499" i="1" s="1"/>
  <c r="A500" i="1" s="1"/>
  <c r="A501" i="1" s="1"/>
  <c r="A505" i="1" s="1"/>
  <c r="A506" i="1" s="1"/>
  <c r="A507" i="1" s="1"/>
  <c r="A509" i="1" s="1"/>
  <c r="A510" i="1" s="1"/>
  <c r="A512" i="1" s="1"/>
  <c r="A514" i="1" s="1"/>
  <c r="A515" i="1" s="1"/>
  <c r="A516" i="1" s="1"/>
  <c r="A518" i="1" s="1"/>
  <c r="A520" i="1" s="1"/>
  <c r="A522" i="1" s="1"/>
  <c r="A524" i="1" s="1"/>
  <c r="A526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2" i="1" s="1"/>
  <c r="A553" i="1" s="1"/>
  <c r="A555" i="1" s="1"/>
  <c r="A556" i="1" s="1"/>
  <c r="A557" i="1" s="1"/>
  <c r="A558" i="1" s="1"/>
  <c r="A559" i="1" s="1"/>
  <c r="A560" i="1" s="1"/>
  <c r="A561" i="1" s="1"/>
  <c r="A562" i="1" s="1"/>
  <c r="A564" i="1" s="1"/>
  <c r="A565" i="1" s="1"/>
  <c r="A566" i="1" s="1"/>
  <c r="A568" i="1" s="1"/>
  <c r="A572" i="1" s="1"/>
  <c r="A573" i="1" s="1"/>
  <c r="A574" i="1" s="1"/>
  <c r="A576" i="1" s="1"/>
  <c r="A577" i="1" s="1"/>
  <c r="G687" i="1" l="1"/>
  <c r="G688" i="1"/>
  <c r="G689" i="1"/>
  <c r="G690" i="1"/>
  <c r="G691" i="1"/>
  <c r="G692" i="1"/>
  <c r="G693" i="1"/>
  <c r="G694" i="1"/>
  <c r="G695" i="1"/>
  <c r="G696" i="1"/>
  <c r="J4" i="3" l="1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<sst xmlns="http://schemas.openxmlformats.org/spreadsheetml/2006/main" count="577" uniqueCount="310">
  <si>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</si>
  <si>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</si>
  <si>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</si>
  <si>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</si>
  <si>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</si>
  <si>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</si>
  <si>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</si>
  <si>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</si>
  <si>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</si>
  <si>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</si>
  <si>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</si>
  <si>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</si>
  <si>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</si>
  <si>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</si>
  <si>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</si>
  <si>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</si>
  <si>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</si>
  <si>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</si>
  <si>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</si>
  <si>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</si>
  <si>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</si>
  <si>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</si>
  <si>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</si>
  <si>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</si>
  <si>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</si>
  <si>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</si>
  <si>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</si>
  <si>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</si>
  <si>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</si>
  <si>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</si>
  <si>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</si>
  <si>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</si>
  <si>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</si>
  <si>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</si>
  <si>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</si>
  <si>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</si>
  <si>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</si>
  <si>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</si>
  <si>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</si>
  <si>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</si>
  <si>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</si>
  <si>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</si>
  <si>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</si>
  <si>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</si>
  <si>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</si>
  <si>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</si>
  <si>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</si>
  <si>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</si>
  <si>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</si>
  <si>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</si>
  <si>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</si>
  <si>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</si>
  <si>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</si>
  <si>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</si>
  <si>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</si>
  <si>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</si>
  <si>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</si>
  <si>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</si>
  <si>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</si>
  <si>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</si>
  <si>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</si>
  <si>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</si>
  <si>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</si>
  <si>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</si>
  <si>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</si>
  <si>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</si>
  <si>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</si>
  <si>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</si>
  <si>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</si>
  <si>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</si>
  <si>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</si>
  <si>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</si>
  <si>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</si>
  <si>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</si>
  <si>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SL(2-0-0)</t>
  </si>
  <si>
    <t>SL(1-0-0)</t>
  </si>
  <si>
    <t>5/16,17/1994</t>
  </si>
  <si>
    <t>ROTATION</t>
  </si>
  <si>
    <t>UT(0-2-45)</t>
  </si>
  <si>
    <t>1/7,8/1997</t>
  </si>
  <si>
    <t>2/11,12/1997</t>
  </si>
  <si>
    <t>SP(1-0-0)</t>
  </si>
  <si>
    <t>GRAD 4/5/1997</t>
  </si>
  <si>
    <t>BDAY 3/10/1997</t>
  </si>
  <si>
    <t>VL(2-0-0)</t>
  </si>
  <si>
    <t>FL(3-0-0)</t>
  </si>
  <si>
    <t>2/11,12/1998</t>
  </si>
  <si>
    <t>UT(0-0-39)</t>
  </si>
  <si>
    <t>12/28,29/1998</t>
  </si>
  <si>
    <t>UT(0-1-16)</t>
  </si>
  <si>
    <t>BDAY 3/9/1999</t>
  </si>
  <si>
    <t>UT(0-0-5)</t>
  </si>
  <si>
    <t>UT(0-0-35)</t>
  </si>
  <si>
    <t>5/10,11/1999</t>
  </si>
  <si>
    <t>UT(0-0-1)</t>
  </si>
  <si>
    <t>UT(0-0-20)</t>
  </si>
  <si>
    <t>6/29,30/1999</t>
  </si>
  <si>
    <t>UT(0-0-33)</t>
  </si>
  <si>
    <t>UT(0-0-18)</t>
  </si>
  <si>
    <t>UT(0-0-19)</t>
  </si>
  <si>
    <t>UT(0-0-28)</t>
  </si>
  <si>
    <t>UT(0-4-47)</t>
  </si>
  <si>
    <t>UT(0-0-31)</t>
  </si>
  <si>
    <t>UT(0-1-3)</t>
  </si>
  <si>
    <t>UT(0-1-21)</t>
  </si>
  <si>
    <t>UT(0-0-43)</t>
  </si>
  <si>
    <t>UT(0-0-40)</t>
  </si>
  <si>
    <t>UT(0-0-26)</t>
  </si>
  <si>
    <t>UT(0-0-29)</t>
  </si>
  <si>
    <t>8/10,11/2000</t>
  </si>
  <si>
    <t>UT(0-0-3)</t>
  </si>
  <si>
    <t>UT(0-0-2)</t>
  </si>
  <si>
    <t>UT(0-1-14)</t>
  </si>
  <si>
    <t>SP(3-0-0)</t>
  </si>
  <si>
    <t>FILIAL 1/8-10/2001</t>
  </si>
  <si>
    <t>VL(1-0-0)</t>
  </si>
  <si>
    <t>UT(0-0-41)</t>
  </si>
  <si>
    <t>UT(0-0-53)</t>
  </si>
  <si>
    <t>UT(0-0-30)</t>
  </si>
  <si>
    <t>5/24,25/2001</t>
  </si>
  <si>
    <t>UT(0-0-10)</t>
  </si>
  <si>
    <t>UT(0-1-22)</t>
  </si>
  <si>
    <t>UT(0-1-56)</t>
  </si>
  <si>
    <t>11/28,29/2001</t>
  </si>
  <si>
    <t>FL(2-0-0)</t>
  </si>
  <si>
    <t>UT(0-1-8)</t>
  </si>
  <si>
    <t>UT(0-0-24)</t>
  </si>
  <si>
    <t>UT(0-0-16)</t>
  </si>
  <si>
    <t>4/4,5/2002</t>
  </si>
  <si>
    <t>UT(0-0-15)</t>
  </si>
  <si>
    <t>ENROLLMENT 5/3/2002</t>
  </si>
  <si>
    <t>UT(0-0-4)</t>
  </si>
  <si>
    <t>SL(3-0-0)</t>
  </si>
  <si>
    <t>7/2-4/2002</t>
  </si>
  <si>
    <t>VL(3-0-0)</t>
  </si>
  <si>
    <t>11/27-29/2002</t>
  </si>
  <si>
    <t>2/11,12/2003</t>
  </si>
  <si>
    <t>ENROLLMENT 5/26/2003</t>
  </si>
  <si>
    <t>11/25-27/2003</t>
  </si>
  <si>
    <t>9/3,6/2004</t>
  </si>
  <si>
    <t>9/28-30/2004</t>
  </si>
  <si>
    <t>SP(2-0-0)</t>
  </si>
  <si>
    <t>FILIAL 11/25,26/2004</t>
  </si>
  <si>
    <t>12/7,8/2004</t>
  </si>
  <si>
    <t>FILIAL 9/20-22/2005</t>
  </si>
  <si>
    <t>SL(5-0-0)</t>
  </si>
  <si>
    <t>11/14-18/2005</t>
  </si>
  <si>
    <t>11/22-28/2005</t>
  </si>
  <si>
    <t>12/7-9/2005</t>
  </si>
  <si>
    <t>1/16-18/2006</t>
  </si>
  <si>
    <t>1/25-27/2006</t>
  </si>
  <si>
    <t>5/9-11/2006</t>
  </si>
  <si>
    <t>FILIAL 8/11-13/2006</t>
  </si>
  <si>
    <t>UT(0-2-14)</t>
  </si>
  <si>
    <t>UT(0-0-57)</t>
  </si>
  <si>
    <t>UT(0-4-27)</t>
  </si>
  <si>
    <t>2/10,11/2009</t>
  </si>
  <si>
    <t>ANNIV 3/9/2009</t>
  </si>
  <si>
    <t>UT(0-4-29)</t>
  </si>
  <si>
    <t>4/8,13/2009</t>
  </si>
  <si>
    <t>FILIAL 5/8/2009</t>
  </si>
  <si>
    <t>UT(0-5-50)</t>
  </si>
  <si>
    <t>FL(1-0-0)</t>
  </si>
  <si>
    <t>UT(0-6-53)</t>
  </si>
  <si>
    <t>UT(0-4-34)</t>
  </si>
  <si>
    <t>UT(1-0-46)</t>
  </si>
  <si>
    <t>UT(0-3-2)</t>
  </si>
  <si>
    <t>12/23,28,29/2009</t>
  </si>
  <si>
    <t>UT(0-4-37)</t>
  </si>
  <si>
    <t>12/17,18/2009</t>
  </si>
  <si>
    <t>UT(0-0-45)</t>
  </si>
  <si>
    <t>UT(0-0-8)</t>
  </si>
  <si>
    <t>UT(2-6-2)</t>
  </si>
  <si>
    <t>10/14,15/2008</t>
  </si>
  <si>
    <t>12/22-24/2008</t>
  </si>
  <si>
    <t>UT(2-0-15)</t>
  </si>
  <si>
    <t>UT(1-0-50)</t>
  </si>
  <si>
    <t>UT(0-0-11)</t>
  </si>
  <si>
    <t>2/10-12/2010</t>
  </si>
  <si>
    <t>DOMESTIC 3/12/2010</t>
  </si>
  <si>
    <t>UT(1-0-21)</t>
  </si>
  <si>
    <t>UT(1-1-17)</t>
  </si>
  <si>
    <t>4/13,14/2010</t>
  </si>
  <si>
    <t>UT(1-6-25)</t>
  </si>
  <si>
    <t>6/3,4/2010</t>
  </si>
  <si>
    <t>UT(1-4-10)</t>
  </si>
  <si>
    <t>7/13,14/2010</t>
  </si>
  <si>
    <t>UT(0-0-38)</t>
  </si>
  <si>
    <t>UT(0-0-36)</t>
  </si>
  <si>
    <t>DOMESTIC 11/3/2010</t>
  </si>
  <si>
    <t>12/20-22,28,29/2010</t>
  </si>
  <si>
    <t>11/14,15/2010</t>
  </si>
  <si>
    <t>UT(0-0-17)</t>
  </si>
  <si>
    <t>UT(0-0-37)</t>
  </si>
  <si>
    <t>UT(1-0-27)</t>
  </si>
  <si>
    <t>2/10,11/2011</t>
  </si>
  <si>
    <t>SL(22-0-0)</t>
  </si>
  <si>
    <t>3/1-31/2011</t>
  </si>
  <si>
    <t>SL(14-0-0)</t>
  </si>
  <si>
    <t>4/1-20/2011</t>
  </si>
  <si>
    <t>MOURNING 5/3-5/2011</t>
  </si>
  <si>
    <t>UT(1-0-6)</t>
  </si>
  <si>
    <t>UT(1-0-4)</t>
  </si>
  <si>
    <t>UT(1-1-4)</t>
  </si>
  <si>
    <t>UT(0-0-9)</t>
  </si>
  <si>
    <t>UT(1-0-36)</t>
  </si>
  <si>
    <t>UT(1-4-11)</t>
  </si>
  <si>
    <t>12/23,26-29/2011</t>
  </si>
  <si>
    <t>UT(1-2-2)</t>
  </si>
  <si>
    <t>UT(0-7-15)</t>
  </si>
  <si>
    <t>UT(2-0-10)</t>
  </si>
  <si>
    <t>UT(0-0-34)</t>
  </si>
  <si>
    <t>DOMESTIC 3/9/2012</t>
  </si>
  <si>
    <t>UT(1-0-0)</t>
  </si>
  <si>
    <t>4/27,30/2012</t>
  </si>
  <si>
    <t>SL(97-0-0)</t>
  </si>
  <si>
    <t>8/14-12/31/2012</t>
  </si>
  <si>
    <t>SL(10-0-0)</t>
  </si>
  <si>
    <t>1/1-15/2013</t>
  </si>
  <si>
    <t>FILIAL 2/27/2013</t>
  </si>
  <si>
    <t>UT(1-0-18)</t>
  </si>
  <si>
    <t>UT(0-1-55)</t>
  </si>
  <si>
    <t>UT(2-0-0)</t>
  </si>
  <si>
    <t>UT(1-0-3)</t>
  </si>
  <si>
    <t>5/28,29/2013</t>
  </si>
  <si>
    <t>UT(1-4-0)</t>
  </si>
  <si>
    <t>UT(1-0-10)</t>
  </si>
  <si>
    <t>FILIAL 9/20/2013</t>
  </si>
  <si>
    <t>UT(0-5-8)</t>
  </si>
  <si>
    <t>FILIAL 12/13/2013</t>
  </si>
  <si>
    <t>12/17-19,21,27/2013</t>
  </si>
  <si>
    <t>UT(0-2-26)</t>
  </si>
  <si>
    <t>UT(1-1-2)</t>
  </si>
  <si>
    <t>2/11,12/2014</t>
  </si>
  <si>
    <t>UT(2-0-2)</t>
  </si>
  <si>
    <t>4/14-16/2014</t>
  </si>
  <si>
    <t>UT(0-4-28)</t>
  </si>
  <si>
    <t>UT(1-4-34)</t>
  </si>
  <si>
    <t>UT(0-5-10)</t>
  </si>
  <si>
    <t>9/9,10/2014</t>
  </si>
  <si>
    <t>DOMESTIC 9/5,8/2014</t>
  </si>
  <si>
    <t>9/24,25/2014</t>
  </si>
  <si>
    <t>1-/16,20/2014</t>
  </si>
  <si>
    <t>UT(1-3-10)</t>
  </si>
  <si>
    <t>UT(1-0-20)</t>
  </si>
  <si>
    <t>UT(1-0-22)</t>
  </si>
  <si>
    <t>12/17-19,23,29/2014</t>
  </si>
  <si>
    <t>DOMESTIC 12/22,23/2014</t>
  </si>
  <si>
    <t>2/2,3/2015</t>
  </si>
  <si>
    <t>3/2-13/2015</t>
  </si>
  <si>
    <t>SL(12-0-0)</t>
  </si>
  <si>
    <t>SVL(12-0-0)</t>
  </si>
  <si>
    <t>2/9-28/2015</t>
  </si>
  <si>
    <t>3/16-31/2015</t>
  </si>
  <si>
    <t>4/7-17,27, 5/4/2015</t>
  </si>
  <si>
    <t>SVL(5-0-0)</t>
  </si>
  <si>
    <t>SVL(2-0-0)</t>
  </si>
  <si>
    <t>11/19,23/2015</t>
  </si>
  <si>
    <t>DOMESTIC 1/13/2016</t>
  </si>
  <si>
    <t>DOMESTIC 2/11/2016</t>
  </si>
  <si>
    <t>2/10,12/2016</t>
  </si>
  <si>
    <t>DOMESTIC 2/23/2016</t>
  </si>
  <si>
    <t>4/19,20/2016</t>
  </si>
  <si>
    <t>5/10,11/2016</t>
  </si>
  <si>
    <t>8/9,10/2016</t>
  </si>
  <si>
    <t>9/5-7/2016</t>
  </si>
  <si>
    <t>9/8,9,12/2016</t>
  </si>
  <si>
    <t>VL(20-0-0)</t>
  </si>
  <si>
    <t>11/2-30/2016</t>
  </si>
  <si>
    <t>VL(12-0-0)</t>
  </si>
  <si>
    <t>12/1-16/2016</t>
  </si>
  <si>
    <t>12/23,24/2016</t>
  </si>
  <si>
    <t>BDAY 3/9/2017</t>
  </si>
  <si>
    <t>DOMESTIC 4/28/2017</t>
  </si>
  <si>
    <t>DOMESTIC 9/4/2017</t>
  </si>
  <si>
    <t>SL(4-0-0)</t>
  </si>
  <si>
    <t>11/2,3/2017</t>
  </si>
  <si>
    <t>DOMESTIC 1/4/2018</t>
  </si>
  <si>
    <t>DOMESTIC 1/29/2018</t>
  </si>
  <si>
    <t>DOMESTIC 2/19/2018</t>
  </si>
  <si>
    <t>3/8,9/2018</t>
  </si>
  <si>
    <t>8/16,17/2018</t>
  </si>
  <si>
    <t>10/8-20/2018</t>
  </si>
  <si>
    <t>DOMESTIC 1/23/2019</t>
  </si>
  <si>
    <t>DOMESTIC 4/12/2019</t>
  </si>
  <si>
    <t>DOMESTIC 6/21/2019</t>
  </si>
  <si>
    <t>10/22-24/2019</t>
  </si>
  <si>
    <t>10/25,28,29/2019</t>
  </si>
  <si>
    <t>12/23,27/2019</t>
  </si>
  <si>
    <t>DOMESTIC 1/8,9/2020</t>
  </si>
  <si>
    <t>CL(5-0-0)</t>
  </si>
  <si>
    <t>1/20,27 2/10-12/2020</t>
  </si>
  <si>
    <t>BDAY 3/9/2020</t>
  </si>
  <si>
    <t>12/23,28,29/2020</t>
  </si>
  <si>
    <t>12/16,22/2020</t>
  </si>
  <si>
    <t>DOMESTIC 2/11/2021</t>
  </si>
  <si>
    <t>DOMESTIC 7/22,23/2021</t>
  </si>
  <si>
    <t>VL(4-0-0)</t>
  </si>
  <si>
    <t>12/20,23,27,28/2021</t>
  </si>
  <si>
    <t>BDAY 3/9/2022</t>
  </si>
  <si>
    <t>PERMANENT</t>
  </si>
  <si>
    <t>12/28,29/2022</t>
  </si>
  <si>
    <t>TOTAL LEAVE</t>
  </si>
  <si>
    <t>MALUBAY, MELINDA DIOKNO</t>
  </si>
  <si>
    <t>ADMIN AIDE III</t>
  </si>
  <si>
    <t>COOP/CTO</t>
  </si>
  <si>
    <t>UT(0-0-25)</t>
  </si>
  <si>
    <t>UT(0-0-22)</t>
  </si>
  <si>
    <t>UT(0-1-32)</t>
  </si>
  <si>
    <t>UT(0-1-26)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</si>
</sst>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96"/>
  <sheetViews>
    <sheetView tabSelected="1" zoomScale="110" zoomScaleNormal="110" workbookViewId="0">
      <pane ySplit="4050" topLeftCell="A555" activePane="bottomLeft"/>
      <selection activeCell="F5" sqref="F5"/>
      <selection pane="bottomLeft" activeCell="E560" sqref="E56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303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304</v>
      </c>
      <c r="C3" s="54"/>
      <c r="D3" s="22" t="s">
        <v>13</v>
      </c>
      <c r="F3" s="62">
        <v>33619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300</v>
      </c>
      <c r="C4" s="54"/>
      <c r="D4" s="22" t="s">
        <v>12</v>
      </c>
      <c r="F4" s="59" t="s">
        <v>305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198.24299999999999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104.12599999999998</v>
      </c>
      <c r="J9" s="11"/>
      <c r="K9" s="20"/>
    </row>
    <row r="10" spans="1:11" x14ac:dyDescent="0.25">
      <c r="A10" s="48" t="s">
        <v>41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25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f t="shared" ref="A14:A81" si="0">EDATE(A13,1)</f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33756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25">
      <c r="A17" s="40">
        <f t="shared" si="0"/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25">
      <c r="A18" s="40">
        <f t="shared" si="0"/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33848</v>
      </c>
      <c r="B19" s="15"/>
      <c r="C19" s="13">
        <v>1.25</v>
      </c>
      <c r="D19" s="43"/>
      <c r="E19" s="9"/>
      <c r="F19" s="15"/>
      <c r="G19" s="13">
        <f>IF(ISBLANK(Table1[[#This Row],[EARNED]]),"",Table1[[#This Row],[EARNED]])</f>
        <v>1.25</v>
      </c>
      <c r="H19" s="43"/>
      <c r="I19" s="9"/>
      <c r="J19" s="12"/>
      <c r="K19" s="50"/>
    </row>
    <row r="20" spans="1:11" x14ac:dyDescent="0.25">
      <c r="A20" s="40">
        <f t="shared" si="0"/>
        <v>33878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f t="shared" si="0"/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33939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34060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34090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34151</v>
      </c>
      <c r="B30" s="20"/>
      <c r="C30" s="13">
        <v>0.79200000000000004</v>
      </c>
      <c r="D30" s="39"/>
      <c r="E30" s="9"/>
      <c r="F30" s="20"/>
      <c r="G30" s="13">
        <f>IF(ISBLANK(Table1[[#This Row],[EARNED]]),"",Table1[[#This Row],[EARNED]])</f>
        <v>0.79200000000000004</v>
      </c>
      <c r="H30" s="39"/>
      <c r="I30" s="9"/>
      <c r="J30" s="11"/>
      <c r="K30" s="20"/>
    </row>
    <row r="31" spans="1:11" x14ac:dyDescent="0.25">
      <c r="A31" s="40">
        <f t="shared" si="0"/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34213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34243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34274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34304</v>
      </c>
      <c r="B35" s="20" t="s">
        <v>73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43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34425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>EDATE(A40,1)</f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34516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34578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34608</v>
      </c>
      <c r="B46" s="20" t="s">
        <v>77</v>
      </c>
      <c r="C46" s="13">
        <v>0.54199999999999993</v>
      </c>
      <c r="D46" s="39"/>
      <c r="E46" s="9"/>
      <c r="F46" s="20"/>
      <c r="G46" s="13">
        <f>IF(ISBLANK(Table1[[#This Row],[EARNED]]),"",Table1[[#This Row],[EARNED]])</f>
        <v>0.54199999999999993</v>
      </c>
      <c r="H46" s="39"/>
      <c r="I46" s="9"/>
      <c r="J46" s="11"/>
      <c r="K46" s="20"/>
    </row>
    <row r="47" spans="1:11" x14ac:dyDescent="0.25">
      <c r="A47" s="40">
        <f t="shared" si="0"/>
        <v>34639</v>
      </c>
      <c r="B47" s="20" t="s">
        <v>77</v>
      </c>
      <c r="C47" s="13">
        <v>0.16699999999999982</v>
      </c>
      <c r="D47" s="39"/>
      <c r="E47" s="9"/>
      <c r="F47" s="20"/>
      <c r="G47" s="13">
        <f>IF(ISBLANK(Table1[[#This Row],[EARNED]]),"",Table1[[#This Row],[EARNED]])</f>
        <v>0.16699999999999982</v>
      </c>
      <c r="H47" s="39"/>
      <c r="I47" s="9"/>
      <c r="J47" s="11"/>
      <c r="K47" s="20"/>
    </row>
    <row r="48" spans="1:11" x14ac:dyDescent="0.25">
      <c r="A48" s="40">
        <f t="shared" si="0"/>
        <v>34669</v>
      </c>
      <c r="B48" s="20" t="s">
        <v>73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EDATE(A48,1)</f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34790</v>
      </c>
      <c r="B53" s="20" t="s">
        <v>77</v>
      </c>
      <c r="C53" s="13">
        <v>0.58299999999999996</v>
      </c>
      <c r="D53" s="39"/>
      <c r="E53" s="9"/>
      <c r="F53" s="20"/>
      <c r="G53" s="13">
        <f>IF(ISBLANK(Table1[[#This Row],[EARNED]]),"",Table1[[#This Row],[EARNED]])</f>
        <v>0.58299999999999996</v>
      </c>
      <c r="H53" s="39"/>
      <c r="I53" s="9"/>
      <c r="J53" s="11"/>
      <c r="K53" s="49"/>
    </row>
    <row r="54" spans="1:11" x14ac:dyDescent="0.25">
      <c r="A54" s="40">
        <f t="shared" si="0"/>
        <v>34820</v>
      </c>
      <c r="B54" s="20" t="s">
        <v>74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76</v>
      </c>
    </row>
    <row r="55" spans="1:11" x14ac:dyDescent="0.25">
      <c r="A55" s="40">
        <f t="shared" si="0"/>
        <v>34851</v>
      </c>
      <c r="B55" s="20" t="s">
        <v>75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34548</v>
      </c>
    </row>
    <row r="56" spans="1:11" x14ac:dyDescent="0.25">
      <c r="A56" s="40">
        <f t="shared" si="0"/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25">
      <c r="A57" s="40">
        <f t="shared" si="0"/>
        <v>34912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25">
      <c r="A58" s="40">
        <f t="shared" si="0"/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25">
      <c r="A59" s="40">
        <f t="shared" si="0"/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/>
    </row>
    <row r="61" spans="1:11" x14ac:dyDescent="0.25">
      <c r="A61" s="40">
        <f t="shared" si="0"/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25">
      <c r="A62" s="48" t="s">
        <v>45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25">
      <c r="A63" s="40">
        <f>EDATE(A61,1)</f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35125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25">
      <c r="A67" s="40">
        <f t="shared" si="0"/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/>
    </row>
    <row r="69" spans="1:11" x14ac:dyDescent="0.25">
      <c r="A69" s="40">
        <f t="shared" si="0"/>
        <v>35247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35271</v>
      </c>
    </row>
    <row r="70" spans="1:11" x14ac:dyDescent="0.25">
      <c r="A70" s="40">
        <f t="shared" si="0"/>
        <v>35278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35309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35339</v>
      </c>
      <c r="B72" s="20" t="s">
        <v>77</v>
      </c>
      <c r="C72" s="13">
        <v>0.66700000000000004</v>
      </c>
      <c r="D72" s="39"/>
      <c r="E72" s="9"/>
      <c r="F72" s="20"/>
      <c r="G72" s="13">
        <f>IF(ISBLANK(Table1[[#This Row],[EARNED]]),"",Table1[[#This Row],[EARNED]])</f>
        <v>0.66700000000000004</v>
      </c>
      <c r="H72" s="39"/>
      <c r="I72" s="9"/>
      <c r="J72" s="11"/>
      <c r="K72" s="20"/>
    </row>
    <row r="73" spans="1:11" x14ac:dyDescent="0.25">
      <c r="A73" s="40">
        <f t="shared" si="0"/>
        <v>35370</v>
      </c>
      <c r="B73" s="20" t="s">
        <v>73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35400</v>
      </c>
      <c r="B74" s="20" t="s">
        <v>78</v>
      </c>
      <c r="C74" s="13">
        <v>1.25</v>
      </c>
      <c r="D74" s="39">
        <v>0.34399999999999997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46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EDATE(A74,1)</f>
        <v>35431</v>
      </c>
      <c r="B76" s="20" t="s">
        <v>74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25">
      <c r="A77" s="40">
        <f t="shared" si="0"/>
        <v>35462</v>
      </c>
      <c r="B77" s="20" t="s">
        <v>84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80</v>
      </c>
    </row>
    <row r="78" spans="1:11" x14ac:dyDescent="0.25">
      <c r="A78" s="40">
        <f t="shared" si="0"/>
        <v>35490</v>
      </c>
      <c r="B78" s="20" t="s">
        <v>81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 t="s">
        <v>83</v>
      </c>
    </row>
    <row r="79" spans="1:11" x14ac:dyDescent="0.25">
      <c r="A79" s="40">
        <f t="shared" si="0"/>
        <v>35521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82</v>
      </c>
    </row>
    <row r="80" spans="1:11" x14ac:dyDescent="0.25">
      <c r="A80" s="40">
        <f t="shared" si="0"/>
        <v>35551</v>
      </c>
      <c r="B80" s="20" t="s">
        <v>75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35573</v>
      </c>
    </row>
    <row r="81" spans="1:11" x14ac:dyDescent="0.25">
      <c r="A81" s="40">
        <f t="shared" si="0"/>
        <v>35582</v>
      </c>
      <c r="B81" s="20" t="s">
        <v>75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35598</v>
      </c>
    </row>
    <row r="82" spans="1:11" x14ac:dyDescent="0.25">
      <c r="A82" s="40"/>
      <c r="B82" s="20" t="s">
        <v>75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35608</v>
      </c>
    </row>
    <row r="83" spans="1:11" x14ac:dyDescent="0.25">
      <c r="A83" s="40">
        <f>EDATE(A81,1)</f>
        <v>35612</v>
      </c>
      <c r="B83" s="20" t="s">
        <v>75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35626</v>
      </c>
    </row>
    <row r="84" spans="1:11" x14ac:dyDescent="0.25">
      <c r="A84" s="40"/>
      <c r="B84" s="20" t="s">
        <v>75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35642</v>
      </c>
    </row>
    <row r="85" spans="1:11" x14ac:dyDescent="0.25">
      <c r="A85" s="40">
        <f>EDATE(A83,1)</f>
        <v>35643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/>
    </row>
    <row r="86" spans="1:11" x14ac:dyDescent="0.25">
      <c r="A86" s="40">
        <f t="shared" ref="A86:A179" si="1">EDATE(A85,1)</f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35704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1"/>
        <v>35735</v>
      </c>
      <c r="B88" s="20" t="s">
        <v>75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35737</v>
      </c>
    </row>
    <row r="89" spans="1:11" x14ac:dyDescent="0.25">
      <c r="A89" s="40">
        <f t="shared" si="1"/>
        <v>35765</v>
      </c>
      <c r="B89" s="20" t="s">
        <v>85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8" t="s">
        <v>47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f>EDATE(A89,1)</f>
        <v>35796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/>
    </row>
    <row r="92" spans="1:11" x14ac:dyDescent="0.25">
      <c r="A92" s="40">
        <f t="shared" si="1"/>
        <v>35827</v>
      </c>
      <c r="B92" s="20" t="s">
        <v>74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86</v>
      </c>
    </row>
    <row r="93" spans="1:11" x14ac:dyDescent="0.25">
      <c r="A93" s="40">
        <f t="shared" si="1"/>
        <v>35855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35886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/>
    </row>
    <row r="95" spans="1:11" x14ac:dyDescent="0.25">
      <c r="A95" s="40">
        <f t="shared" si="1"/>
        <v>35916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/>
    </row>
    <row r="96" spans="1:11" x14ac:dyDescent="0.25">
      <c r="A96" s="40">
        <f t="shared" si="1"/>
        <v>35947</v>
      </c>
      <c r="B96" s="20" t="s">
        <v>75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35949</v>
      </c>
    </row>
    <row r="97" spans="1:11" x14ac:dyDescent="0.25">
      <c r="A97" s="40">
        <f t="shared" si="1"/>
        <v>35977</v>
      </c>
      <c r="B97" s="20" t="s">
        <v>75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35990</v>
      </c>
    </row>
    <row r="98" spans="1:11" x14ac:dyDescent="0.25">
      <c r="A98" s="40"/>
      <c r="B98" s="20" t="s">
        <v>75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36007</v>
      </c>
    </row>
    <row r="99" spans="1:11" x14ac:dyDescent="0.25">
      <c r="A99" s="40">
        <f>EDATE(A97,1)</f>
        <v>36008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1"/>
        <v>36039</v>
      </c>
      <c r="B100" s="20" t="s">
        <v>75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36056</v>
      </c>
    </row>
    <row r="101" spans="1:11" x14ac:dyDescent="0.25">
      <c r="A101" s="40">
        <f t="shared" si="1"/>
        <v>36069</v>
      </c>
      <c r="B101" s="20" t="s">
        <v>75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36077</v>
      </c>
    </row>
    <row r="102" spans="1:11" x14ac:dyDescent="0.25">
      <c r="A102" s="40">
        <f t="shared" si="1"/>
        <v>36100</v>
      </c>
      <c r="B102" s="20" t="s">
        <v>87</v>
      </c>
      <c r="C102" s="13">
        <v>1.25</v>
      </c>
      <c r="D102" s="39">
        <v>8.1000000000000016E-2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1"/>
        <v>36130</v>
      </c>
      <c r="B103" s="20" t="s">
        <v>84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 t="s">
        <v>88</v>
      </c>
    </row>
    <row r="104" spans="1:11" x14ac:dyDescent="0.25">
      <c r="A104" s="40"/>
      <c r="B104" s="20" t="s">
        <v>85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/>
    </row>
    <row r="105" spans="1:11" x14ac:dyDescent="0.25">
      <c r="A105" s="40"/>
      <c r="B105" s="20" t="s">
        <v>89</v>
      </c>
      <c r="C105" s="13"/>
      <c r="D105" s="39">
        <v>0.15800000000000003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25">
      <c r="A106" s="48" t="s">
        <v>48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25">
      <c r="A107" s="40">
        <f>EDATE(A103,1)</f>
        <v>36161</v>
      </c>
      <c r="B107" s="20" t="s">
        <v>75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36164</v>
      </c>
    </row>
    <row r="108" spans="1:11" x14ac:dyDescent="0.25">
      <c r="A108" s="40">
        <f t="shared" si="1"/>
        <v>36192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36220</v>
      </c>
      <c r="B109" s="20" t="s">
        <v>75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36230</v>
      </c>
    </row>
    <row r="110" spans="1:11" x14ac:dyDescent="0.25">
      <c r="A110" s="40"/>
      <c r="B110" s="20" t="s">
        <v>81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 t="s">
        <v>90</v>
      </c>
    </row>
    <row r="111" spans="1:11" x14ac:dyDescent="0.25">
      <c r="A111" s="40"/>
      <c r="B111" s="20" t="s">
        <v>91</v>
      </c>
      <c r="C111" s="13"/>
      <c r="D111" s="39">
        <v>0.01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/>
    </row>
    <row r="112" spans="1:11" x14ac:dyDescent="0.25">
      <c r="A112" s="40">
        <f>EDATE(A109,1)</f>
        <v>36251</v>
      </c>
      <c r="B112" s="20" t="s">
        <v>92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36281</v>
      </c>
      <c r="B113" s="20" t="s">
        <v>74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93</v>
      </c>
    </row>
    <row r="114" spans="1:11" x14ac:dyDescent="0.25">
      <c r="A114" s="40"/>
      <c r="B114" s="20" t="s">
        <v>94</v>
      </c>
      <c r="C114" s="13"/>
      <c r="D114" s="39">
        <v>2E-3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36312</v>
      </c>
      <c r="B115" s="20" t="s">
        <v>84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 t="s">
        <v>96</v>
      </c>
    </row>
    <row r="116" spans="1:11" x14ac:dyDescent="0.25">
      <c r="A116" s="40"/>
      <c r="B116" s="20" t="s">
        <v>95</v>
      </c>
      <c r="C116" s="13"/>
      <c r="D116" s="39">
        <v>4.2000000000000003E-2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25">
      <c r="A117" s="40">
        <f>EDATE(A115,1)</f>
        <v>36342</v>
      </c>
      <c r="B117" s="20" t="s">
        <v>75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36353</v>
      </c>
    </row>
    <row r="118" spans="1:11" x14ac:dyDescent="0.25">
      <c r="A118" s="40"/>
      <c r="B118" s="20" t="s">
        <v>97</v>
      </c>
      <c r="C118" s="13"/>
      <c r="D118" s="39">
        <v>6.9000000000000006E-2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36373</v>
      </c>
      <c r="B119" s="20" t="s">
        <v>98</v>
      </c>
      <c r="C119" s="13">
        <v>1.25</v>
      </c>
      <c r="D119" s="39">
        <v>3.7000000000000019E-2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36404</v>
      </c>
      <c r="B120" s="20" t="s">
        <v>95</v>
      </c>
      <c r="C120" s="13">
        <v>1.25</v>
      </c>
      <c r="D120" s="39">
        <v>4.2000000000000003E-2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1"/>
        <v>36434</v>
      </c>
      <c r="B121" s="20" t="s">
        <v>100</v>
      </c>
      <c r="C121" s="13">
        <v>1.25</v>
      </c>
      <c r="D121" s="39">
        <v>5.8000000000000017E-2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36465</v>
      </c>
      <c r="B122" s="20" t="s">
        <v>99</v>
      </c>
      <c r="C122" s="13">
        <v>1.25</v>
      </c>
      <c r="D122" s="39">
        <v>0.04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/>
    </row>
    <row r="123" spans="1:11" x14ac:dyDescent="0.25">
      <c r="A123" s="40">
        <f t="shared" si="1"/>
        <v>36495</v>
      </c>
      <c r="B123" s="20" t="s">
        <v>101</v>
      </c>
      <c r="C123" s="13">
        <v>1.25</v>
      </c>
      <c r="D123" s="39">
        <v>0.59799999999999998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/>
    </row>
    <row r="124" spans="1:11" x14ac:dyDescent="0.25">
      <c r="A124" s="40"/>
      <c r="B124" s="20" t="s">
        <v>85</v>
      </c>
      <c r="C124" s="13"/>
      <c r="D124" s="39">
        <v>3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/>
    </row>
    <row r="125" spans="1:11" x14ac:dyDescent="0.25">
      <c r="A125" s="48" t="s">
        <v>49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25">
      <c r="A126" s="40">
        <f>EDATE(A123,1)</f>
        <v>36526</v>
      </c>
      <c r="B126" s="20" t="s">
        <v>102</v>
      </c>
      <c r="C126" s="13">
        <v>1.25</v>
      </c>
      <c r="D126" s="39">
        <v>6.5000000000000002E-2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36557</v>
      </c>
      <c r="B127" s="20" t="s">
        <v>75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36560</v>
      </c>
    </row>
    <row r="128" spans="1:11" x14ac:dyDescent="0.25">
      <c r="A128" s="40"/>
      <c r="B128" s="20" t="s">
        <v>75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36567</v>
      </c>
    </row>
    <row r="129" spans="1:11" x14ac:dyDescent="0.25">
      <c r="A129" s="40"/>
      <c r="B129" s="20" t="s">
        <v>103</v>
      </c>
      <c r="C129" s="13"/>
      <c r="D129" s="39">
        <v>0.13100000000000001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f>EDATE(A127,1)</f>
        <v>36586</v>
      </c>
      <c r="B130" s="20" t="s">
        <v>104</v>
      </c>
      <c r="C130" s="13">
        <v>1.25</v>
      </c>
      <c r="D130" s="39">
        <v>0.16900000000000001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36617</v>
      </c>
      <c r="B131" s="20" t="s">
        <v>105</v>
      </c>
      <c r="C131" s="13">
        <v>1.25</v>
      </c>
      <c r="D131" s="39">
        <v>0.09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1"/>
        <v>36647</v>
      </c>
      <c r="B132" s="20" t="s">
        <v>106</v>
      </c>
      <c r="C132" s="13">
        <v>1.25</v>
      </c>
      <c r="D132" s="39">
        <v>8.3000000000000018E-2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9"/>
    </row>
    <row r="133" spans="1:11" x14ac:dyDescent="0.25">
      <c r="A133" s="40">
        <f t="shared" si="1"/>
        <v>36678</v>
      </c>
      <c r="B133" s="20" t="s">
        <v>108</v>
      </c>
      <c r="C133" s="13">
        <v>1.25</v>
      </c>
      <c r="D133" s="39">
        <v>6.0000000000000019E-2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/>
    </row>
    <row r="134" spans="1:11" x14ac:dyDescent="0.25">
      <c r="A134" s="40">
        <f t="shared" si="1"/>
        <v>36708</v>
      </c>
      <c r="B134" s="20" t="s">
        <v>107</v>
      </c>
      <c r="C134" s="13">
        <v>1.25</v>
      </c>
      <c r="D134" s="39">
        <v>5.4000000000000013E-2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1"/>
        <v>36739</v>
      </c>
      <c r="B135" s="20" t="s">
        <v>74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2</v>
      </c>
      <c r="I135" s="9"/>
      <c r="J135" s="11"/>
      <c r="K135" s="20" t="s">
        <v>109</v>
      </c>
    </row>
    <row r="136" spans="1:11" x14ac:dyDescent="0.25">
      <c r="A136" s="40"/>
      <c r="B136" s="20" t="s">
        <v>110</v>
      </c>
      <c r="C136" s="13"/>
      <c r="D136" s="39">
        <v>6.0000000000000001E-3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f>EDATE(A135,1)</f>
        <v>36770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36800</v>
      </c>
      <c r="B138" s="20" t="s">
        <v>105</v>
      </c>
      <c r="C138" s="13">
        <v>1.25</v>
      </c>
      <c r="D138" s="39">
        <v>0.09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36831</v>
      </c>
      <c r="B139" s="20" t="s">
        <v>111</v>
      </c>
      <c r="C139" s="13">
        <v>1.25</v>
      </c>
      <c r="D139" s="39">
        <v>4.0000000000000001E-3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1"/>
        <v>36861</v>
      </c>
      <c r="B140" s="20" t="s">
        <v>73</v>
      </c>
      <c r="C140" s="13">
        <v>1.25</v>
      </c>
      <c r="D140" s="39">
        <v>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/>
      <c r="B141" s="20" t="s">
        <v>112</v>
      </c>
      <c r="C141" s="13"/>
      <c r="D141" s="39">
        <v>0.15400000000000003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8" t="s">
        <v>50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f>EDATE(A140,1)</f>
        <v>36892</v>
      </c>
      <c r="B143" s="20" t="s">
        <v>75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36906</v>
      </c>
    </row>
    <row r="144" spans="1:11" x14ac:dyDescent="0.25">
      <c r="A144" s="40"/>
      <c r="B144" s="20" t="s">
        <v>113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 t="s">
        <v>114</v>
      </c>
    </row>
    <row r="145" spans="1:11" x14ac:dyDescent="0.25">
      <c r="A145" s="40"/>
      <c r="B145" s="20" t="s">
        <v>89</v>
      </c>
      <c r="C145" s="13"/>
      <c r="D145" s="39">
        <v>0.15800000000000003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25">
      <c r="A146" s="40">
        <f>EDATE(A143,1)</f>
        <v>36923</v>
      </c>
      <c r="B146" s="20" t="s">
        <v>75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36934</v>
      </c>
    </row>
    <row r="147" spans="1:11" x14ac:dyDescent="0.25">
      <c r="A147" s="40"/>
      <c r="B147" s="20" t="s">
        <v>75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9">
        <v>36937</v>
      </c>
    </row>
    <row r="148" spans="1:11" x14ac:dyDescent="0.25">
      <c r="A148" s="40"/>
      <c r="B148" s="20" t="s">
        <v>89</v>
      </c>
      <c r="C148" s="13"/>
      <c r="D148" s="39">
        <v>0.15800000000000003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f>EDATE(A146,1)</f>
        <v>36951</v>
      </c>
      <c r="B149" s="20" t="s">
        <v>115</v>
      </c>
      <c r="C149" s="13">
        <v>1.25</v>
      </c>
      <c r="D149" s="39">
        <v>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49">
        <v>36959</v>
      </c>
    </row>
    <row r="150" spans="1:11" x14ac:dyDescent="0.25">
      <c r="A150" s="40"/>
      <c r="B150" s="20" t="s">
        <v>116</v>
      </c>
      <c r="C150" s="13"/>
      <c r="D150" s="39">
        <v>8.500000000000002E-2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25">
      <c r="A151" s="40">
        <f>EDATE(A149,1)</f>
        <v>36982</v>
      </c>
      <c r="B151" s="20" t="s">
        <v>75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9">
        <v>37001</v>
      </c>
    </row>
    <row r="152" spans="1:11" x14ac:dyDescent="0.25">
      <c r="A152" s="40"/>
      <c r="B152" s="20" t="s">
        <v>75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37011</v>
      </c>
    </row>
    <row r="153" spans="1:11" x14ac:dyDescent="0.25">
      <c r="A153" s="40"/>
      <c r="B153" s="20" t="s">
        <v>117</v>
      </c>
      <c r="C153" s="13"/>
      <c r="D153" s="39">
        <v>0.11000000000000001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EDATE(A151,1)</f>
        <v>37012</v>
      </c>
      <c r="B154" s="20" t="s">
        <v>75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37034</v>
      </c>
    </row>
    <row r="155" spans="1:11" x14ac:dyDescent="0.25">
      <c r="A155" s="40"/>
      <c r="B155" s="20" t="s">
        <v>74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2</v>
      </c>
      <c r="I155" s="9"/>
      <c r="J155" s="11"/>
      <c r="K155" s="20" t="s">
        <v>119</v>
      </c>
    </row>
    <row r="156" spans="1:11" x14ac:dyDescent="0.25">
      <c r="A156" s="40"/>
      <c r="B156" s="20" t="s">
        <v>118</v>
      </c>
      <c r="C156" s="13"/>
      <c r="D156" s="39">
        <v>6.200000000000002E-2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f>EDATE(A154,1)</f>
        <v>37043</v>
      </c>
      <c r="B157" s="20" t="s">
        <v>120</v>
      </c>
      <c r="C157" s="13">
        <v>1.25</v>
      </c>
      <c r="D157" s="39">
        <v>2.1000000000000005E-2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1"/>
        <v>37073</v>
      </c>
      <c r="B158" s="20" t="s">
        <v>107</v>
      </c>
      <c r="C158" s="13">
        <v>1.25</v>
      </c>
      <c r="D158" s="39">
        <v>5.4000000000000013E-2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"/>
        <v>37104</v>
      </c>
      <c r="B159" s="20" t="s">
        <v>121</v>
      </c>
      <c r="C159" s="13">
        <v>1.25</v>
      </c>
      <c r="D159" s="39">
        <v>0.17100000000000001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1"/>
        <v>37135</v>
      </c>
      <c r="B160" s="20" t="s">
        <v>122</v>
      </c>
      <c r="C160" s="13">
        <v>1.25</v>
      </c>
      <c r="D160" s="39">
        <v>0.24199999999999999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1"/>
        <v>37165</v>
      </c>
      <c r="B161" s="20" t="s">
        <v>92</v>
      </c>
      <c r="C161" s="13">
        <v>1.25</v>
      </c>
      <c r="D161" s="39">
        <v>7.3000000000000009E-2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1"/>
        <v>37196</v>
      </c>
      <c r="B162" s="20" t="s">
        <v>84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123</v>
      </c>
    </row>
    <row r="163" spans="1:11" x14ac:dyDescent="0.25">
      <c r="A163" s="40"/>
      <c r="B163" s="20" t="s">
        <v>95</v>
      </c>
      <c r="C163" s="13"/>
      <c r="D163" s="39">
        <v>4.2000000000000003E-2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f>EDATE(A162,1)</f>
        <v>37226</v>
      </c>
      <c r="B164" s="20" t="s">
        <v>124</v>
      </c>
      <c r="C164" s="13">
        <v>1.25</v>
      </c>
      <c r="D164" s="39">
        <v>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8" t="s">
        <v>51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f>EDATE(A164,1)</f>
        <v>37257</v>
      </c>
      <c r="B166" s="20" t="s">
        <v>125</v>
      </c>
      <c r="C166" s="13">
        <v>1.25</v>
      </c>
      <c r="D166" s="39">
        <v>0.14200000000000002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"/>
        <v>37288</v>
      </c>
      <c r="B167" s="20" t="s">
        <v>126</v>
      </c>
      <c r="C167" s="13">
        <v>1.25</v>
      </c>
      <c r="D167" s="39">
        <v>5.000000000000001E-2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"/>
        <v>37316</v>
      </c>
      <c r="B168" s="20" t="s">
        <v>127</v>
      </c>
      <c r="C168" s="13">
        <v>1.25</v>
      </c>
      <c r="D168" s="39">
        <v>3.3000000000000015E-2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9"/>
    </row>
    <row r="169" spans="1:11" x14ac:dyDescent="0.25">
      <c r="A169" s="40">
        <f t="shared" si="1"/>
        <v>37347</v>
      </c>
      <c r="B169" s="20" t="s">
        <v>84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128</v>
      </c>
    </row>
    <row r="170" spans="1:11" x14ac:dyDescent="0.25">
      <c r="A170" s="40"/>
      <c r="B170" s="20" t="s">
        <v>129</v>
      </c>
      <c r="C170" s="13"/>
      <c r="D170" s="39">
        <v>3.1000000000000014E-2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 t="s">
        <v>81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130</v>
      </c>
    </row>
    <row r="172" spans="1:11" x14ac:dyDescent="0.25">
      <c r="A172" s="40">
        <f>EDATE(A169,1)</f>
        <v>37377</v>
      </c>
      <c r="B172" s="20" t="s">
        <v>102</v>
      </c>
      <c r="C172" s="13">
        <v>1.25</v>
      </c>
      <c r="D172" s="39">
        <v>6.5000000000000002E-2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"/>
        <v>37408</v>
      </c>
      <c r="B173" s="20" t="s">
        <v>75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37420</v>
      </c>
    </row>
    <row r="174" spans="1:11" x14ac:dyDescent="0.25">
      <c r="A174" s="40"/>
      <c r="B174" s="20" t="s">
        <v>131</v>
      </c>
      <c r="C174" s="13"/>
      <c r="D174" s="39">
        <v>8.0000000000000002E-3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25">
      <c r="A175" s="40">
        <f>EDATE(A173,1)</f>
        <v>37438</v>
      </c>
      <c r="B175" s="20" t="s">
        <v>132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49" t="s">
        <v>133</v>
      </c>
    </row>
    <row r="176" spans="1:11" x14ac:dyDescent="0.25">
      <c r="A176" s="40">
        <f t="shared" si="1"/>
        <v>37469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/>
    </row>
    <row r="177" spans="1:11" x14ac:dyDescent="0.25">
      <c r="A177" s="40">
        <f t="shared" si="1"/>
        <v>37500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"/>
        <v>37530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/>
    </row>
    <row r="179" spans="1:11" x14ac:dyDescent="0.25">
      <c r="A179" s="40">
        <f t="shared" si="1"/>
        <v>37561</v>
      </c>
      <c r="B179" s="20" t="s">
        <v>134</v>
      </c>
      <c r="C179" s="13">
        <v>1.25</v>
      </c>
      <c r="D179" s="39">
        <v>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49" t="s">
        <v>135</v>
      </c>
    </row>
    <row r="180" spans="1:11" x14ac:dyDescent="0.25">
      <c r="A180" s="40">
        <f t="shared" ref="A180:A254" si="2">EDATE(A179,1)</f>
        <v>37591</v>
      </c>
      <c r="B180" s="20" t="s">
        <v>124</v>
      </c>
      <c r="C180" s="13">
        <v>1.25</v>
      </c>
      <c r="D180" s="39">
        <v>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/>
    </row>
    <row r="181" spans="1:11" x14ac:dyDescent="0.25">
      <c r="A181" s="48" t="s">
        <v>52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25">
      <c r="A182" s="40">
        <f>EDATE(A180,1)</f>
        <v>37622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/>
    </row>
    <row r="183" spans="1:11" x14ac:dyDescent="0.25">
      <c r="A183" s="40">
        <f t="shared" si="2"/>
        <v>37653</v>
      </c>
      <c r="B183" s="20" t="s">
        <v>74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49" t="s">
        <v>136</v>
      </c>
    </row>
    <row r="184" spans="1:11" x14ac:dyDescent="0.25">
      <c r="A184" s="40">
        <f t="shared" si="2"/>
        <v>37681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2"/>
        <v>37712</v>
      </c>
      <c r="B185" s="20" t="s">
        <v>81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137</v>
      </c>
    </row>
    <row r="186" spans="1:11" x14ac:dyDescent="0.25">
      <c r="A186" s="40">
        <f t="shared" si="2"/>
        <v>37742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2"/>
        <v>37773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2"/>
        <v>37803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2"/>
        <v>37834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2"/>
        <v>37865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2"/>
        <v>37895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2"/>
        <v>37926</v>
      </c>
      <c r="B192" s="20" t="s">
        <v>134</v>
      </c>
      <c r="C192" s="13">
        <v>1.25</v>
      </c>
      <c r="D192" s="39">
        <v>3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138</v>
      </c>
    </row>
    <row r="193" spans="1:11" x14ac:dyDescent="0.25">
      <c r="A193" s="40">
        <f t="shared" si="2"/>
        <v>37956</v>
      </c>
      <c r="B193" s="20" t="s">
        <v>124</v>
      </c>
      <c r="C193" s="13">
        <v>1.25</v>
      </c>
      <c r="D193" s="39">
        <v>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8" t="s">
        <v>53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f>EDATE(A193,1)</f>
        <v>37987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38018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2"/>
        <v>38047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2"/>
        <v>38078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2"/>
        <v>38108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2"/>
        <v>38139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2"/>
        <v>38169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2"/>
        <v>38200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2"/>
        <v>38231</v>
      </c>
      <c r="B203" s="20" t="s">
        <v>74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49" t="s">
        <v>139</v>
      </c>
    </row>
    <row r="204" spans="1:11" x14ac:dyDescent="0.25">
      <c r="A204" s="40"/>
      <c r="B204" s="20" t="s">
        <v>134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 t="s">
        <v>140</v>
      </c>
    </row>
    <row r="205" spans="1:11" x14ac:dyDescent="0.25">
      <c r="A205" s="40">
        <f>EDATE(A203,1)</f>
        <v>38261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2"/>
        <v>38292</v>
      </c>
      <c r="B206" s="20" t="s">
        <v>141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142</v>
      </c>
    </row>
    <row r="207" spans="1:11" x14ac:dyDescent="0.25">
      <c r="A207" s="40"/>
      <c r="B207" s="20" t="s">
        <v>84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143</v>
      </c>
    </row>
    <row r="208" spans="1:11" x14ac:dyDescent="0.25">
      <c r="A208" s="40">
        <f>EDATE(A206,1)</f>
        <v>38322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8" t="s">
        <v>54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f>EDATE(A208,1)</f>
        <v>38353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9"/>
    </row>
    <row r="211" spans="1:11" x14ac:dyDescent="0.25">
      <c r="A211" s="40">
        <f t="shared" si="2"/>
        <v>38384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2"/>
        <v>38412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/>
    </row>
    <row r="213" spans="1:11" x14ac:dyDescent="0.25">
      <c r="A213" s="40">
        <f t="shared" si="2"/>
        <v>38443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2"/>
        <v>38473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2"/>
        <v>38504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49"/>
    </row>
    <row r="216" spans="1:11" x14ac:dyDescent="0.25">
      <c r="A216" s="40">
        <f t="shared" si="2"/>
        <v>38534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25">
      <c r="A217" s="40">
        <f t="shared" si="2"/>
        <v>38565</v>
      </c>
      <c r="B217" s="20" t="s">
        <v>113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 t="s">
        <v>144</v>
      </c>
    </row>
    <row r="218" spans="1:11" x14ac:dyDescent="0.25">
      <c r="A218" s="40">
        <f t="shared" si="2"/>
        <v>38596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49"/>
    </row>
    <row r="219" spans="1:11" x14ac:dyDescent="0.25">
      <c r="A219" s="40">
        <f t="shared" si="2"/>
        <v>38626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38657</v>
      </c>
      <c r="B220" s="20" t="s">
        <v>145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49" t="s">
        <v>146</v>
      </c>
    </row>
    <row r="221" spans="1:11" x14ac:dyDescent="0.25">
      <c r="A221" s="40"/>
      <c r="B221" s="20" t="s">
        <v>145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5</v>
      </c>
      <c r="I221" s="9"/>
      <c r="J221" s="11"/>
      <c r="K221" s="49" t="s">
        <v>147</v>
      </c>
    </row>
    <row r="222" spans="1:11" x14ac:dyDescent="0.25">
      <c r="A222" s="40">
        <f>EDATE(A220,1)</f>
        <v>38687</v>
      </c>
      <c r="B222" s="20" t="s">
        <v>85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49" t="s">
        <v>148</v>
      </c>
    </row>
    <row r="223" spans="1:11" x14ac:dyDescent="0.25">
      <c r="A223" s="40"/>
      <c r="B223" s="20" t="s">
        <v>124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25">
      <c r="A224" s="48" t="s">
        <v>55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49"/>
    </row>
    <row r="225" spans="1:11" x14ac:dyDescent="0.25">
      <c r="A225" s="40">
        <f>EDATE(A222,1)</f>
        <v>38718</v>
      </c>
      <c r="B225" s="20" t="s">
        <v>132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3</v>
      </c>
      <c r="I225" s="9"/>
      <c r="J225" s="11"/>
      <c r="K225" s="49" t="s">
        <v>149</v>
      </c>
    </row>
    <row r="226" spans="1:11" x14ac:dyDescent="0.25">
      <c r="A226" s="40"/>
      <c r="B226" s="20" t="s">
        <v>85</v>
      </c>
      <c r="C226" s="13"/>
      <c r="D226" s="39">
        <v>3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9" t="s">
        <v>150</v>
      </c>
    </row>
    <row r="227" spans="1:11" x14ac:dyDescent="0.25">
      <c r="A227" s="40">
        <f>EDATE(A225,1)</f>
        <v>38749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2"/>
        <v>38777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2"/>
        <v>38808</v>
      </c>
      <c r="B229" s="20" t="s">
        <v>85</v>
      </c>
      <c r="C229" s="13">
        <v>1.25</v>
      </c>
      <c r="D229" s="39">
        <v>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49" t="s">
        <v>151</v>
      </c>
    </row>
    <row r="230" spans="1:11" x14ac:dyDescent="0.25">
      <c r="A230" s="40">
        <f t="shared" si="2"/>
        <v>38838</v>
      </c>
      <c r="B230" s="20" t="s">
        <v>113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 t="s">
        <v>152</v>
      </c>
    </row>
    <row r="231" spans="1:11" x14ac:dyDescent="0.25">
      <c r="A231" s="40">
        <f t="shared" si="2"/>
        <v>38869</v>
      </c>
      <c r="B231" s="20" t="s">
        <v>153</v>
      </c>
      <c r="C231" s="13">
        <v>1.25</v>
      </c>
      <c r="D231" s="39">
        <v>0.27900000000000003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2"/>
        <v>38899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2"/>
        <v>38930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2"/>
        <v>38961</v>
      </c>
      <c r="B234" s="20" t="s">
        <v>75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38624</v>
      </c>
    </row>
    <row r="235" spans="1:11" x14ac:dyDescent="0.25">
      <c r="A235" s="40">
        <f t="shared" si="2"/>
        <v>38991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2"/>
        <v>39022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/>
    </row>
    <row r="237" spans="1:11" x14ac:dyDescent="0.25">
      <c r="A237" s="40">
        <f t="shared" si="2"/>
        <v>39052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8" t="s">
        <v>56</v>
      </c>
      <c r="B238" s="15"/>
      <c r="C238" s="13"/>
      <c r="D238" s="43"/>
      <c r="E238" s="9"/>
      <c r="F238" s="15"/>
      <c r="G238" s="13" t="str">
        <f>IF(ISBLANK(Table1[[#This Row],[EARNED]]),"",Table1[[#This Row],[EARNED]])</f>
        <v/>
      </c>
      <c r="H238" s="39"/>
      <c r="I238" s="9"/>
      <c r="J238" s="12"/>
      <c r="K238" s="15"/>
    </row>
    <row r="239" spans="1:11" x14ac:dyDescent="0.25">
      <c r="A239" s="40">
        <f>EDATE(A237,1)</f>
        <v>39083</v>
      </c>
      <c r="B239" s="15"/>
      <c r="C239" s="13">
        <v>1.25</v>
      </c>
      <c r="D239" s="43"/>
      <c r="E239" s="9"/>
      <c r="F239" s="15"/>
      <c r="G239" s="13">
        <f>IF(ISBLANK(Table1[[#This Row],[EARNED]]),"",Table1[[#This Row],[EARNED]])</f>
        <v>1.25</v>
      </c>
      <c r="H239" s="39"/>
      <c r="I239" s="9"/>
      <c r="J239" s="12"/>
      <c r="K239" s="50"/>
    </row>
    <row r="240" spans="1:11" x14ac:dyDescent="0.25">
      <c r="A240" s="40">
        <f t="shared" si="2"/>
        <v>39114</v>
      </c>
      <c r="B240" s="15"/>
      <c r="C240" s="13">
        <v>1.25</v>
      </c>
      <c r="D240" s="43"/>
      <c r="E240" s="9"/>
      <c r="F240" s="15"/>
      <c r="G240" s="13">
        <f>IF(ISBLANK(Table1[[#This Row],[EARNED]]),"",Table1[[#This Row],[EARNED]])</f>
        <v>1.25</v>
      </c>
      <c r="H240" s="39"/>
      <c r="I240" s="9"/>
      <c r="J240" s="12"/>
      <c r="K240" s="15"/>
    </row>
    <row r="241" spans="1:11" x14ac:dyDescent="0.25">
      <c r="A241" s="40">
        <f t="shared" si="2"/>
        <v>39142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49"/>
    </row>
    <row r="242" spans="1:11" x14ac:dyDescent="0.25">
      <c r="A242" s="40">
        <f t="shared" si="2"/>
        <v>39173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2"/>
        <v>39203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49"/>
    </row>
    <row r="244" spans="1:11" x14ac:dyDescent="0.25">
      <c r="A244" s="40">
        <f t="shared" si="2"/>
        <v>39234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2"/>
        <v>39264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2"/>
        <v>39295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2"/>
        <v>39326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/>
    </row>
    <row r="248" spans="1:11" x14ac:dyDescent="0.25">
      <c r="A248" s="40">
        <f t="shared" si="2"/>
        <v>39356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39387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2"/>
        <v>39417</v>
      </c>
      <c r="B250" s="20" t="s">
        <v>73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8" t="s">
        <v>57</v>
      </c>
      <c r="B251" s="20"/>
      <c r="C251" s="13"/>
      <c r="D251" s="10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f>EDATE(A250,1)</f>
        <v>39448</v>
      </c>
      <c r="B252" s="20"/>
      <c r="C252" s="13">
        <v>1.25</v>
      </c>
      <c r="D252" s="52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2"/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2"/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49"/>
    </row>
    <row r="255" spans="1:11" x14ac:dyDescent="0.25">
      <c r="A255" s="40">
        <f t="shared" ref="A255:A388" si="3">EDATE(A254,1)</f>
        <v>39539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3"/>
        <v>39569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3"/>
        <v>39600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3"/>
        <v>39630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3"/>
        <v>39661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9"/>
    </row>
    <row r="260" spans="1:11" x14ac:dyDescent="0.25">
      <c r="A260" s="40">
        <f t="shared" si="3"/>
        <v>39692</v>
      </c>
      <c r="B260" s="20" t="s">
        <v>171</v>
      </c>
      <c r="C260" s="13">
        <v>1.25</v>
      </c>
      <c r="D260" s="39">
        <v>1.7000000000000001E-2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3"/>
        <v>39722</v>
      </c>
      <c r="B261" s="20" t="s">
        <v>75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39727</v>
      </c>
    </row>
    <row r="262" spans="1:11" x14ac:dyDescent="0.25">
      <c r="A262" s="40"/>
      <c r="B262" s="20" t="s">
        <v>74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49" t="s">
        <v>173</v>
      </c>
    </row>
    <row r="263" spans="1:11" x14ac:dyDescent="0.25">
      <c r="A263" s="40"/>
      <c r="B263" s="20" t="s">
        <v>81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9">
        <v>39756</v>
      </c>
    </row>
    <row r="264" spans="1:11" x14ac:dyDescent="0.25">
      <c r="A264" s="40"/>
      <c r="B264" s="20" t="s">
        <v>172</v>
      </c>
      <c r="C264" s="13"/>
      <c r="D264" s="39">
        <v>2.754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25">
      <c r="A265" s="40">
        <f>EDATE(A261,1)</f>
        <v>39753</v>
      </c>
      <c r="B265" s="20" t="s">
        <v>75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39776</v>
      </c>
    </row>
    <row r="266" spans="1:11" x14ac:dyDescent="0.25">
      <c r="A266" s="40"/>
      <c r="B266" s="20" t="s">
        <v>85</v>
      </c>
      <c r="C266" s="13"/>
      <c r="D266" s="39">
        <v>3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174</v>
      </c>
    </row>
    <row r="267" spans="1:11" x14ac:dyDescent="0.25">
      <c r="A267" s="40"/>
      <c r="B267" s="20" t="s">
        <v>75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39756</v>
      </c>
    </row>
    <row r="268" spans="1:11" x14ac:dyDescent="0.25">
      <c r="A268" s="40"/>
      <c r="B268" s="20" t="s">
        <v>175</v>
      </c>
      <c r="C268" s="13"/>
      <c r="D268" s="39">
        <v>2.0310000000000001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f>EDATE(A265,1)</f>
        <v>39783</v>
      </c>
      <c r="B269" s="20" t="s">
        <v>75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39801</v>
      </c>
    </row>
    <row r="270" spans="1:11" x14ac:dyDescent="0.25">
      <c r="A270" s="40"/>
      <c r="B270" s="20" t="s">
        <v>176</v>
      </c>
      <c r="C270" s="13"/>
      <c r="D270" s="39">
        <v>1.1040000000000001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8" t="s">
        <v>58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9"/>
    </row>
    <row r="272" spans="1:11" x14ac:dyDescent="0.25">
      <c r="A272" s="40">
        <f>EDATE(A269,1)</f>
        <v>39814</v>
      </c>
      <c r="B272" s="20" t="s">
        <v>75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39846</v>
      </c>
    </row>
    <row r="273" spans="1:11" x14ac:dyDescent="0.25">
      <c r="A273" s="40"/>
      <c r="B273" s="20" t="s">
        <v>154</v>
      </c>
      <c r="C273" s="13"/>
      <c r="D273" s="39">
        <v>0.11900000000000001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25">
      <c r="A274" s="40">
        <f>EDATE(A272,1)</f>
        <v>39845</v>
      </c>
      <c r="B274" s="20" t="s">
        <v>75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9">
        <v>39849</v>
      </c>
    </row>
    <row r="275" spans="1:11" x14ac:dyDescent="0.25">
      <c r="A275" s="40"/>
      <c r="B275" s="20" t="s">
        <v>74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156</v>
      </c>
    </row>
    <row r="276" spans="1:11" x14ac:dyDescent="0.25">
      <c r="A276" s="40"/>
      <c r="B276" s="20" t="s">
        <v>81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157</v>
      </c>
    </row>
    <row r="277" spans="1:11" x14ac:dyDescent="0.25">
      <c r="A277" s="40"/>
      <c r="B277" s="20" t="s">
        <v>155</v>
      </c>
      <c r="C277" s="13"/>
      <c r="D277" s="39">
        <v>0.55600000000000005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f>EDATE(A274,1)</f>
        <v>39873</v>
      </c>
      <c r="B278" s="20" t="s">
        <v>158</v>
      </c>
      <c r="C278" s="13">
        <v>1.25</v>
      </c>
      <c r="D278" s="39">
        <v>0.56000000000000005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3"/>
        <v>39904</v>
      </c>
      <c r="B279" s="20" t="s">
        <v>74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159</v>
      </c>
    </row>
    <row r="280" spans="1:11" x14ac:dyDescent="0.25">
      <c r="A280" s="40"/>
      <c r="B280" s="20" t="s">
        <v>81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160</v>
      </c>
    </row>
    <row r="281" spans="1:11" x14ac:dyDescent="0.25">
      <c r="A281" s="40"/>
      <c r="B281" s="20" t="s">
        <v>161</v>
      </c>
      <c r="C281" s="13"/>
      <c r="D281" s="39">
        <v>0.72899999999999998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f>EDATE(A279,1)</f>
        <v>39934</v>
      </c>
      <c r="B282" s="20" t="s">
        <v>162</v>
      </c>
      <c r="C282" s="13">
        <v>1.25</v>
      </c>
      <c r="D282" s="39">
        <v>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>
        <v>39969</v>
      </c>
    </row>
    <row r="283" spans="1:11" x14ac:dyDescent="0.25">
      <c r="A283" s="40"/>
      <c r="B283" s="20" t="s">
        <v>154</v>
      </c>
      <c r="C283" s="13"/>
      <c r="D283" s="39">
        <v>0.11900000000000001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25">
      <c r="A284" s="40">
        <f>EDATE(A282,1)</f>
        <v>39965</v>
      </c>
      <c r="B284" s="20" t="s">
        <v>163</v>
      </c>
      <c r="C284" s="13">
        <v>1.25</v>
      </c>
      <c r="D284" s="39">
        <v>0.86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3"/>
        <v>39995</v>
      </c>
      <c r="B285" s="20" t="s">
        <v>75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40014</v>
      </c>
    </row>
    <row r="286" spans="1:11" x14ac:dyDescent="0.25">
      <c r="A286" s="40"/>
      <c r="B286" s="20" t="s">
        <v>92</v>
      </c>
      <c r="C286" s="13"/>
      <c r="D286" s="39">
        <v>7.3000000000000009E-2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25">
      <c r="A287" s="40">
        <f>EDATE(A285,1)</f>
        <v>40026</v>
      </c>
      <c r="B287" s="20" t="s">
        <v>164</v>
      </c>
      <c r="C287" s="13">
        <v>1.25</v>
      </c>
      <c r="D287" s="39">
        <v>0.57099999999999995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3"/>
        <v>40057</v>
      </c>
      <c r="B288" s="20" t="s">
        <v>75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9">
        <v>40067</v>
      </c>
    </row>
    <row r="289" spans="1:11" x14ac:dyDescent="0.25">
      <c r="A289" s="40"/>
      <c r="B289" s="20" t="s">
        <v>165</v>
      </c>
      <c r="C289" s="13"/>
      <c r="D289" s="39">
        <v>1.0960000000000001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25">
      <c r="A290" s="40">
        <f>EDATE(A288,1)</f>
        <v>40087</v>
      </c>
      <c r="B290" s="20" t="s">
        <v>75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9">
        <v>40094</v>
      </c>
    </row>
    <row r="291" spans="1:11" x14ac:dyDescent="0.25">
      <c r="A291" s="40"/>
      <c r="B291" s="20" t="s">
        <v>75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40122</v>
      </c>
    </row>
    <row r="292" spans="1:11" x14ac:dyDescent="0.25">
      <c r="A292" s="40"/>
      <c r="B292" s="20" t="s">
        <v>166</v>
      </c>
      <c r="C292" s="13"/>
      <c r="D292" s="39">
        <v>0.379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f>EDATE(A290,1)</f>
        <v>40118</v>
      </c>
      <c r="B293" s="20" t="s">
        <v>85</v>
      </c>
      <c r="C293" s="13">
        <v>1.25</v>
      </c>
      <c r="D293" s="39">
        <v>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167</v>
      </c>
    </row>
    <row r="294" spans="1:11" x14ac:dyDescent="0.25">
      <c r="A294" s="40"/>
      <c r="B294" s="20" t="s">
        <v>75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49">
        <v>40130</v>
      </c>
    </row>
    <row r="295" spans="1:11" x14ac:dyDescent="0.25">
      <c r="A295" s="40"/>
      <c r="B295" s="20" t="s">
        <v>168</v>
      </c>
      <c r="C295" s="13"/>
      <c r="D295" s="39">
        <v>0.57699999999999996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f>EDATE(A293,1)</f>
        <v>40148</v>
      </c>
      <c r="B296" s="20" t="s">
        <v>124</v>
      </c>
      <c r="C296" s="13">
        <v>1.25</v>
      </c>
      <c r="D296" s="39">
        <v>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169</v>
      </c>
    </row>
    <row r="297" spans="1:11" x14ac:dyDescent="0.25">
      <c r="A297" s="40"/>
      <c r="B297" s="20" t="s">
        <v>170</v>
      </c>
      <c r="C297" s="13"/>
      <c r="D297" s="39">
        <v>9.4E-2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8" t="s">
        <v>59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EDATE(A296,1)</f>
        <v>40179</v>
      </c>
      <c r="B299" s="20" t="s">
        <v>121</v>
      </c>
      <c r="C299" s="13">
        <v>1.25</v>
      </c>
      <c r="D299" s="39">
        <v>0.17100000000000001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3"/>
        <v>40210</v>
      </c>
      <c r="B300" s="20" t="s">
        <v>75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9">
        <v>40214</v>
      </c>
    </row>
    <row r="301" spans="1:11" x14ac:dyDescent="0.25">
      <c r="A301" s="40"/>
      <c r="B301" s="20" t="s">
        <v>132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178</v>
      </c>
    </row>
    <row r="302" spans="1:11" x14ac:dyDescent="0.25">
      <c r="A302" s="40"/>
      <c r="B302" s="20" t="s">
        <v>81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179</v>
      </c>
    </row>
    <row r="303" spans="1:11" x14ac:dyDescent="0.25">
      <c r="A303" s="40"/>
      <c r="B303" s="20" t="s">
        <v>177</v>
      </c>
      <c r="C303" s="13"/>
      <c r="D303" s="39">
        <v>2.3000000000000007E-2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f>EDATE(A300,1)</f>
        <v>40238</v>
      </c>
      <c r="B304" s="20" t="s">
        <v>180</v>
      </c>
      <c r="C304" s="13">
        <v>1.25</v>
      </c>
      <c r="D304" s="39">
        <v>1.044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3"/>
        <v>40269</v>
      </c>
      <c r="B305" s="20" t="s">
        <v>75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9">
        <v>40276</v>
      </c>
    </row>
    <row r="306" spans="1:11" x14ac:dyDescent="0.25">
      <c r="A306" s="40"/>
      <c r="B306" s="20" t="s">
        <v>74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2</v>
      </c>
      <c r="I306" s="9"/>
      <c r="J306" s="11"/>
      <c r="K306" s="20" t="s">
        <v>182</v>
      </c>
    </row>
    <row r="307" spans="1:11" x14ac:dyDescent="0.25">
      <c r="A307" s="40"/>
      <c r="B307" s="20" t="s">
        <v>181</v>
      </c>
      <c r="C307" s="13"/>
      <c r="D307" s="39">
        <v>1.1600000000000001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f>EDATE(A305,1)</f>
        <v>40299</v>
      </c>
      <c r="B308" s="20" t="s">
        <v>183</v>
      </c>
      <c r="C308" s="13">
        <v>1.25</v>
      </c>
      <c r="D308" s="39">
        <v>1.802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3"/>
        <v>40330</v>
      </c>
      <c r="B309" s="20" t="s">
        <v>74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184</v>
      </c>
    </row>
    <row r="310" spans="1:11" x14ac:dyDescent="0.25">
      <c r="A310" s="40"/>
      <c r="B310" s="20" t="s">
        <v>185</v>
      </c>
      <c r="C310" s="13"/>
      <c r="D310" s="39">
        <v>1.5209999999999999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f>EDATE(A309,1)</f>
        <v>40360</v>
      </c>
      <c r="B311" s="20" t="s">
        <v>74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2</v>
      </c>
      <c r="I311" s="9"/>
      <c r="J311" s="11"/>
      <c r="K311" s="20" t="s">
        <v>186</v>
      </c>
    </row>
    <row r="312" spans="1:11" x14ac:dyDescent="0.25">
      <c r="A312" s="40"/>
      <c r="B312" s="20" t="s">
        <v>75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40382</v>
      </c>
    </row>
    <row r="313" spans="1:11" x14ac:dyDescent="0.25">
      <c r="A313" s="40"/>
      <c r="B313" s="20" t="s">
        <v>187</v>
      </c>
      <c r="C313" s="13"/>
      <c r="D313" s="39">
        <v>7.9000000000000015E-2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f>EDATE(A311,1)</f>
        <v>40391</v>
      </c>
      <c r="B314" s="20" t="s">
        <v>75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40408</v>
      </c>
    </row>
    <row r="315" spans="1:11" x14ac:dyDescent="0.25">
      <c r="A315" s="40"/>
      <c r="B315" s="20" t="s">
        <v>188</v>
      </c>
      <c r="C315" s="13"/>
      <c r="D315" s="39">
        <v>7.5000000000000011E-2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EDATE(A314,1)</f>
        <v>40422</v>
      </c>
      <c r="B316" s="20" t="s">
        <v>75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9">
        <v>40444</v>
      </c>
    </row>
    <row r="317" spans="1:11" x14ac:dyDescent="0.25">
      <c r="A317" s="40"/>
      <c r="B317" s="20" t="s">
        <v>81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189</v>
      </c>
    </row>
    <row r="318" spans="1:11" x14ac:dyDescent="0.25">
      <c r="A318" s="40"/>
      <c r="B318" s="20" t="s">
        <v>171</v>
      </c>
      <c r="C318" s="13"/>
      <c r="D318" s="39">
        <v>1.7000000000000001E-2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9"/>
    </row>
    <row r="319" spans="1:11" x14ac:dyDescent="0.25">
      <c r="A319" s="40">
        <f>EDATE(A316,1)</f>
        <v>40452</v>
      </c>
      <c r="B319" s="20" t="s">
        <v>73</v>
      </c>
      <c r="C319" s="13">
        <v>1.25</v>
      </c>
      <c r="D319" s="39">
        <v>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49" t="s">
        <v>190</v>
      </c>
    </row>
    <row r="320" spans="1:11" x14ac:dyDescent="0.25">
      <c r="A320" s="40"/>
      <c r="B320" s="20" t="s">
        <v>75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40480</v>
      </c>
    </row>
    <row r="321" spans="1:11" x14ac:dyDescent="0.25">
      <c r="A321" s="40"/>
      <c r="B321" s="20" t="s">
        <v>180</v>
      </c>
      <c r="C321" s="13"/>
      <c r="D321" s="39">
        <v>1.044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25">
      <c r="A322" s="40">
        <f>EDATE(A319,1)</f>
        <v>40483</v>
      </c>
      <c r="B322" s="20" t="s">
        <v>75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40487</v>
      </c>
    </row>
    <row r="323" spans="1:11" x14ac:dyDescent="0.25">
      <c r="A323" s="40"/>
      <c r="B323" s="20" t="s">
        <v>124</v>
      </c>
      <c r="C323" s="13"/>
      <c r="D323" s="39">
        <v>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191</v>
      </c>
    </row>
    <row r="324" spans="1:11" x14ac:dyDescent="0.25">
      <c r="A324" s="40"/>
      <c r="B324" s="20" t="s">
        <v>75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40504</v>
      </c>
    </row>
    <row r="325" spans="1:11" x14ac:dyDescent="0.25">
      <c r="A325" s="40"/>
      <c r="B325" s="20" t="s">
        <v>177</v>
      </c>
      <c r="C325" s="13"/>
      <c r="D325" s="39">
        <v>2.3000000000000007E-2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f>EDATE(A322,1)</f>
        <v>40513</v>
      </c>
      <c r="B326" s="20" t="s">
        <v>75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40521</v>
      </c>
    </row>
    <row r="327" spans="1:11" x14ac:dyDescent="0.25">
      <c r="A327" s="40"/>
      <c r="B327" s="20" t="s">
        <v>192</v>
      </c>
      <c r="C327" s="13"/>
      <c r="D327" s="39">
        <v>3.5000000000000017E-2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25">
      <c r="A328" s="40"/>
      <c r="B328" s="20" t="s">
        <v>75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40542</v>
      </c>
    </row>
    <row r="329" spans="1:11" x14ac:dyDescent="0.25">
      <c r="A329" s="48" t="s">
        <v>60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f>EDATE(A326,1)</f>
        <v>40544</v>
      </c>
      <c r="B330" s="20" t="s">
        <v>75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40557</v>
      </c>
    </row>
    <row r="331" spans="1:11" x14ac:dyDescent="0.25">
      <c r="A331" s="40"/>
      <c r="B331" s="20" t="s">
        <v>75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9">
        <v>40560</v>
      </c>
    </row>
    <row r="332" spans="1:11" x14ac:dyDescent="0.25">
      <c r="A332" s="40"/>
      <c r="B332" s="20" t="s">
        <v>193</v>
      </c>
      <c r="C332" s="13"/>
      <c r="D332" s="39">
        <v>7.7000000000000013E-2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f>EDATE(A330,1)</f>
        <v>40575</v>
      </c>
      <c r="B333" s="20" t="s">
        <v>74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195</v>
      </c>
    </row>
    <row r="334" spans="1:11" x14ac:dyDescent="0.25">
      <c r="A334" s="40"/>
      <c r="B334" s="20" t="s">
        <v>75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40595</v>
      </c>
    </row>
    <row r="335" spans="1:11" x14ac:dyDescent="0.25">
      <c r="A335" s="40"/>
      <c r="B335" s="20" t="s">
        <v>194</v>
      </c>
      <c r="C335" s="13"/>
      <c r="D335" s="39">
        <v>1.056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f>EDATE(A333,1)</f>
        <v>40603</v>
      </c>
      <c r="B336" s="20" t="s">
        <v>196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22</v>
      </c>
      <c r="I336" s="9"/>
      <c r="J336" s="11"/>
      <c r="K336" s="20" t="s">
        <v>197</v>
      </c>
    </row>
    <row r="337" spans="1:11" x14ac:dyDescent="0.25">
      <c r="A337" s="40">
        <f t="shared" si="3"/>
        <v>40634</v>
      </c>
      <c r="B337" s="20" t="s">
        <v>198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14</v>
      </c>
      <c r="I337" s="9"/>
      <c r="J337" s="11"/>
      <c r="K337" s="49" t="s">
        <v>199</v>
      </c>
    </row>
    <row r="338" spans="1:11" x14ac:dyDescent="0.25">
      <c r="A338" s="40">
        <f t="shared" si="3"/>
        <v>40664</v>
      </c>
      <c r="B338" s="20" t="s">
        <v>113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200</v>
      </c>
    </row>
    <row r="339" spans="1:11" x14ac:dyDescent="0.25">
      <c r="A339" s="40"/>
      <c r="B339" s="20" t="s">
        <v>75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9">
        <v>40676</v>
      </c>
    </row>
    <row r="340" spans="1:11" x14ac:dyDescent="0.25">
      <c r="A340" s="40"/>
      <c r="B340" s="20" t="s">
        <v>91</v>
      </c>
      <c r="C340" s="13"/>
      <c r="D340" s="39">
        <v>0.01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EDATE(A338,1)</f>
        <v>40695</v>
      </c>
      <c r="B341" s="20" t="s">
        <v>75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40711</v>
      </c>
    </row>
    <row r="342" spans="1:11" x14ac:dyDescent="0.25">
      <c r="A342" s="40"/>
      <c r="B342" s="20" t="s">
        <v>75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40721</v>
      </c>
    </row>
    <row r="343" spans="1:11" x14ac:dyDescent="0.25">
      <c r="A343" s="40"/>
      <c r="B343" s="20" t="s">
        <v>201</v>
      </c>
      <c r="C343" s="13"/>
      <c r="D343" s="39">
        <v>1.012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f>EDATE(A341,1)</f>
        <v>40725</v>
      </c>
      <c r="B344" s="20" t="s">
        <v>202</v>
      </c>
      <c r="C344" s="13">
        <v>1.25</v>
      </c>
      <c r="D344" s="39">
        <v>1.008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3"/>
        <v>40756</v>
      </c>
      <c r="B345" s="20" t="s">
        <v>75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40771</v>
      </c>
    </row>
    <row r="346" spans="1:11" x14ac:dyDescent="0.25">
      <c r="A346" s="40"/>
      <c r="B346" s="20" t="s">
        <v>75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40778</v>
      </c>
    </row>
    <row r="347" spans="1:11" x14ac:dyDescent="0.25">
      <c r="A347" s="40"/>
      <c r="B347" s="20" t="s">
        <v>204</v>
      </c>
      <c r="C347" s="13"/>
      <c r="D347" s="39">
        <v>1.9000000000000003E-2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f>EDATE(A345,1)</f>
        <v>40787</v>
      </c>
      <c r="B348" s="20" t="s">
        <v>205</v>
      </c>
      <c r="C348" s="13">
        <v>1.25</v>
      </c>
      <c r="D348" s="39">
        <v>1.075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49"/>
    </row>
    <row r="349" spans="1:11" x14ac:dyDescent="0.25">
      <c r="A349" s="40">
        <f t="shared" si="3"/>
        <v>40817</v>
      </c>
      <c r="B349" s="20" t="s">
        <v>75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40814</v>
      </c>
    </row>
    <row r="350" spans="1:11" x14ac:dyDescent="0.25">
      <c r="A350" s="40"/>
      <c r="B350" s="20" t="s">
        <v>75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40837</v>
      </c>
    </row>
    <row r="351" spans="1:11" x14ac:dyDescent="0.25">
      <c r="A351" s="40"/>
      <c r="B351" s="20" t="s">
        <v>206</v>
      </c>
      <c r="C351" s="13"/>
      <c r="D351" s="39">
        <v>1.5230000000000001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25">
      <c r="A352" s="40">
        <f>EDATE(A349,1)</f>
        <v>40848</v>
      </c>
      <c r="B352" s="20" t="s">
        <v>73</v>
      </c>
      <c r="C352" s="13">
        <v>1.25</v>
      </c>
      <c r="D352" s="39">
        <v>5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49" t="s">
        <v>207</v>
      </c>
    </row>
    <row r="353" spans="1:11" x14ac:dyDescent="0.25">
      <c r="A353" s="40"/>
      <c r="B353" s="20" t="s">
        <v>208</v>
      </c>
      <c r="C353" s="13"/>
      <c r="D353" s="39">
        <v>1.254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9"/>
    </row>
    <row r="354" spans="1:11" x14ac:dyDescent="0.25">
      <c r="A354" s="40">
        <f>EDATE(A352,1)</f>
        <v>40878</v>
      </c>
      <c r="B354" s="20" t="s">
        <v>75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40897</v>
      </c>
    </row>
    <row r="355" spans="1:11" x14ac:dyDescent="0.25">
      <c r="A355" s="40"/>
      <c r="B355" s="20" t="s">
        <v>209</v>
      </c>
      <c r="C355" s="13"/>
      <c r="D355" s="39">
        <v>0.90600000000000003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8" t="s">
        <v>61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f>EDATE(A354,1)</f>
        <v>40909</v>
      </c>
      <c r="B357" s="20" t="s">
        <v>75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40927</v>
      </c>
    </row>
    <row r="358" spans="1:11" x14ac:dyDescent="0.25">
      <c r="A358" s="40"/>
      <c r="B358" s="20" t="s">
        <v>210</v>
      </c>
      <c r="C358" s="13"/>
      <c r="D358" s="39">
        <v>2.0209999999999999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f>EDATE(A357,1)</f>
        <v>40940</v>
      </c>
      <c r="B359" s="20" t="s">
        <v>75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40956</v>
      </c>
    </row>
    <row r="360" spans="1:11" x14ac:dyDescent="0.25">
      <c r="A360" s="40"/>
      <c r="B360" s="20" t="s">
        <v>211</v>
      </c>
      <c r="C360" s="13"/>
      <c r="D360" s="39">
        <v>7.1000000000000008E-2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9"/>
    </row>
    <row r="361" spans="1:11" x14ac:dyDescent="0.25">
      <c r="A361" s="40">
        <f>EDATE(A359,1)</f>
        <v>40969</v>
      </c>
      <c r="B361" s="20" t="s">
        <v>81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212</v>
      </c>
    </row>
    <row r="362" spans="1:11" x14ac:dyDescent="0.25">
      <c r="A362" s="40"/>
      <c r="B362" s="20" t="s">
        <v>111</v>
      </c>
      <c r="C362" s="13"/>
      <c r="D362" s="39">
        <v>4.0000000000000001E-3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EDATE(A361,1)</f>
        <v>41000</v>
      </c>
      <c r="B363" s="20" t="s">
        <v>75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41010</v>
      </c>
    </row>
    <row r="364" spans="1:11" x14ac:dyDescent="0.25">
      <c r="A364" s="40"/>
      <c r="B364" s="20" t="s">
        <v>74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2</v>
      </c>
      <c r="I364" s="9"/>
      <c r="J364" s="11"/>
      <c r="K364" s="20" t="s">
        <v>214</v>
      </c>
    </row>
    <row r="365" spans="1:11" x14ac:dyDescent="0.25">
      <c r="A365" s="40"/>
      <c r="B365" s="20" t="s">
        <v>213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f>EDATE(A363,1)</f>
        <v>41030</v>
      </c>
      <c r="B366" s="20" t="s">
        <v>75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41047</v>
      </c>
    </row>
    <row r="367" spans="1:11" x14ac:dyDescent="0.25">
      <c r="A367" s="40"/>
      <c r="B367" s="20" t="s">
        <v>185</v>
      </c>
      <c r="C367" s="13"/>
      <c r="D367" s="39">
        <v>1.5209999999999999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EDATE(A366,1)</f>
        <v>41061</v>
      </c>
      <c r="B368" s="20" t="s">
        <v>94</v>
      </c>
      <c r="C368" s="13">
        <v>1.25</v>
      </c>
      <c r="D368" s="39">
        <v>2E-3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3"/>
        <v>41091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3"/>
        <v>41122</v>
      </c>
      <c r="B370" s="20" t="s">
        <v>215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97</v>
      </c>
      <c r="I370" s="9"/>
      <c r="J370" s="11"/>
      <c r="K370" s="20" t="s">
        <v>216</v>
      </c>
    </row>
    <row r="371" spans="1:11" x14ac:dyDescent="0.25">
      <c r="A371" s="40">
        <f t="shared" si="3"/>
        <v>41153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3"/>
        <v>41183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9"/>
    </row>
    <row r="373" spans="1:11" x14ac:dyDescent="0.25">
      <c r="A373" s="40">
        <f t="shared" si="3"/>
        <v>41214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/>
    </row>
    <row r="374" spans="1:11" x14ac:dyDescent="0.25">
      <c r="A374" s="40">
        <f t="shared" si="3"/>
        <v>41244</v>
      </c>
      <c r="B374" s="20" t="s">
        <v>73</v>
      </c>
      <c r="C374" s="13">
        <v>1.25</v>
      </c>
      <c r="D374" s="39">
        <v>5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8" t="s">
        <v>62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f>EDATE(A374,1)</f>
        <v>41275</v>
      </c>
      <c r="B376" s="20" t="s">
        <v>217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10</v>
      </c>
      <c r="I376" s="9"/>
      <c r="J376" s="11"/>
      <c r="K376" s="20" t="s">
        <v>218</v>
      </c>
    </row>
    <row r="377" spans="1:11" x14ac:dyDescent="0.25">
      <c r="A377" s="40">
        <f t="shared" si="3"/>
        <v>41306</v>
      </c>
      <c r="B377" s="20" t="s">
        <v>75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41309</v>
      </c>
    </row>
    <row r="378" spans="1:11" x14ac:dyDescent="0.25">
      <c r="A378" s="40"/>
      <c r="B378" s="20" t="s">
        <v>162</v>
      </c>
      <c r="C378" s="13"/>
      <c r="D378" s="39">
        <v>1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>
        <v>41316</v>
      </c>
    </row>
    <row r="379" spans="1:11" x14ac:dyDescent="0.25">
      <c r="A379" s="40"/>
      <c r="B379" s="20" t="s">
        <v>81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9" t="s">
        <v>219</v>
      </c>
    </row>
    <row r="380" spans="1:11" x14ac:dyDescent="0.25">
      <c r="A380" s="40"/>
      <c r="B380" s="20" t="s">
        <v>220</v>
      </c>
      <c r="C380" s="13"/>
      <c r="D380" s="39">
        <v>1.0369999999999999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25">
      <c r="A381" s="40">
        <f>EDATE(A377,1)</f>
        <v>41334</v>
      </c>
      <c r="B381" s="20" t="s">
        <v>221</v>
      </c>
      <c r="C381" s="13">
        <v>1.25</v>
      </c>
      <c r="D381" s="39">
        <v>0.24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3"/>
        <v>41365</v>
      </c>
      <c r="B382" s="20" t="s">
        <v>75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41367</v>
      </c>
    </row>
    <row r="383" spans="1:11" x14ac:dyDescent="0.25">
      <c r="A383" s="40"/>
      <c r="B383" s="20" t="s">
        <v>222</v>
      </c>
      <c r="C383" s="13"/>
      <c r="D383" s="39">
        <v>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/>
    </row>
    <row r="384" spans="1:11" x14ac:dyDescent="0.25">
      <c r="A384" s="40">
        <f>EDATE(A382,1)</f>
        <v>41395</v>
      </c>
      <c r="B384" s="20" t="s">
        <v>75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41415</v>
      </c>
    </row>
    <row r="385" spans="1:11" x14ac:dyDescent="0.25">
      <c r="A385" s="40"/>
      <c r="B385" s="20" t="s">
        <v>74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2</v>
      </c>
      <c r="I385" s="9"/>
      <c r="J385" s="11"/>
      <c r="K385" s="20" t="s">
        <v>224</v>
      </c>
    </row>
    <row r="386" spans="1:11" x14ac:dyDescent="0.25">
      <c r="A386" s="40"/>
      <c r="B386" s="20" t="s">
        <v>223</v>
      </c>
      <c r="C386" s="13"/>
      <c r="D386" s="39">
        <v>1.006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f>EDATE(A384,1)</f>
        <v>41426</v>
      </c>
      <c r="B387" s="20" t="s">
        <v>225</v>
      </c>
      <c r="C387" s="13">
        <v>1.25</v>
      </c>
      <c r="D387" s="39">
        <v>1.5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3"/>
        <v>41456</v>
      </c>
      <c r="B388" s="20" t="s">
        <v>75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41474</v>
      </c>
    </row>
    <row r="389" spans="1:11" x14ac:dyDescent="0.25">
      <c r="A389" s="40"/>
      <c r="B389" s="20" t="s">
        <v>226</v>
      </c>
      <c r="C389" s="13"/>
      <c r="D389" s="39">
        <v>1.0209999999999999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9"/>
    </row>
    <row r="390" spans="1:11" x14ac:dyDescent="0.25">
      <c r="A390" s="40">
        <f>EDATE(A388,1)</f>
        <v>41487</v>
      </c>
      <c r="B390" s="20" t="s">
        <v>75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9">
        <v>41514</v>
      </c>
    </row>
    <row r="391" spans="1:11" x14ac:dyDescent="0.25">
      <c r="A391" s="40"/>
      <c r="B391" s="20" t="s">
        <v>91</v>
      </c>
      <c r="C391" s="13"/>
      <c r="D391" s="39">
        <v>0.01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/>
    </row>
    <row r="392" spans="1:11" x14ac:dyDescent="0.25">
      <c r="A392" s="40">
        <f>EDATE(A390,1)</f>
        <v>41518</v>
      </c>
      <c r="B392" s="20" t="s">
        <v>75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41530</v>
      </c>
    </row>
    <row r="393" spans="1:11" x14ac:dyDescent="0.25">
      <c r="A393" s="40"/>
      <c r="B393" s="20" t="s">
        <v>81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227</v>
      </c>
    </row>
    <row r="394" spans="1:11" x14ac:dyDescent="0.25">
      <c r="A394" s="40"/>
      <c r="B394" s="20" t="s">
        <v>213</v>
      </c>
      <c r="C394" s="13"/>
      <c r="D394" s="39">
        <v>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f>EDATE(A392,1)</f>
        <v>41548</v>
      </c>
      <c r="B395" s="20" t="s">
        <v>75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41572</v>
      </c>
    </row>
    <row r="396" spans="1:11" x14ac:dyDescent="0.25">
      <c r="A396" s="40"/>
      <c r="B396" s="20" t="s">
        <v>213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9"/>
    </row>
    <row r="397" spans="1:11" x14ac:dyDescent="0.25">
      <c r="A397" s="40">
        <f>EDATE(A395,1)</f>
        <v>41579</v>
      </c>
      <c r="B397" s="20" t="s">
        <v>81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 t="s">
        <v>229</v>
      </c>
    </row>
    <row r="398" spans="1:11" x14ac:dyDescent="0.25">
      <c r="A398" s="40"/>
      <c r="B398" s="20" t="s">
        <v>73</v>
      </c>
      <c r="C398" s="13"/>
      <c r="D398" s="39">
        <v>5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 t="s">
        <v>230</v>
      </c>
    </row>
    <row r="399" spans="1:11" x14ac:dyDescent="0.25">
      <c r="A399" s="40"/>
      <c r="B399" s="20" t="s">
        <v>228</v>
      </c>
      <c r="C399" s="13"/>
      <c r="D399" s="39">
        <v>0.64200000000000002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9"/>
    </row>
    <row r="400" spans="1:11" x14ac:dyDescent="0.25">
      <c r="A400" s="40">
        <f>EDATE(A397,1)</f>
        <v>41609</v>
      </c>
      <c r="B400" s="20" t="s">
        <v>231</v>
      </c>
      <c r="C400" s="13">
        <v>1.25</v>
      </c>
      <c r="D400" s="39">
        <v>0.30399999999999999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8" t="s">
        <v>63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f>EDATE(A400,1)</f>
        <v>41640</v>
      </c>
      <c r="B402" s="20" t="s">
        <v>232</v>
      </c>
      <c r="C402" s="13">
        <v>1.25</v>
      </c>
      <c r="D402" s="39">
        <v>1.129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/>
    </row>
    <row r="403" spans="1:11" x14ac:dyDescent="0.25">
      <c r="A403" s="40">
        <f t="shared" ref="A403:A500" si="4">EDATE(A402,1)</f>
        <v>41671</v>
      </c>
      <c r="B403" s="20" t="s">
        <v>124</v>
      </c>
      <c r="C403" s="13">
        <v>1.25</v>
      </c>
      <c r="D403" s="39">
        <v>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233</v>
      </c>
    </row>
    <row r="404" spans="1:11" x14ac:dyDescent="0.25">
      <c r="A404" s="40"/>
      <c r="B404" s="20" t="s">
        <v>234</v>
      </c>
      <c r="C404" s="13"/>
      <c r="D404" s="39">
        <v>2.004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f>EDATE(A403,1)</f>
        <v>41699</v>
      </c>
      <c r="B405" s="20" t="s">
        <v>75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9">
        <v>41722</v>
      </c>
    </row>
    <row r="406" spans="1:11" x14ac:dyDescent="0.25">
      <c r="A406" s="40"/>
      <c r="B406" s="20" t="s">
        <v>105</v>
      </c>
      <c r="C406" s="13"/>
      <c r="D406" s="39">
        <v>0.09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/>
    </row>
    <row r="407" spans="1:11" x14ac:dyDescent="0.25">
      <c r="A407" s="40">
        <f>EDATE(A405,1)</f>
        <v>41730</v>
      </c>
      <c r="B407" s="20" t="s">
        <v>85</v>
      </c>
      <c r="C407" s="13">
        <v>1.25</v>
      </c>
      <c r="D407" s="39">
        <v>3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 t="s">
        <v>235</v>
      </c>
    </row>
    <row r="408" spans="1:11" x14ac:dyDescent="0.25">
      <c r="A408" s="40"/>
      <c r="B408" s="20" t="s">
        <v>203</v>
      </c>
      <c r="C408" s="13"/>
      <c r="D408" s="39">
        <v>1.133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/>
    </row>
    <row r="409" spans="1:11" x14ac:dyDescent="0.25">
      <c r="A409" s="40">
        <f>EDATE(A407,1)</f>
        <v>41760</v>
      </c>
      <c r="B409" s="20" t="s">
        <v>236</v>
      </c>
      <c r="C409" s="13">
        <v>1.25</v>
      </c>
      <c r="D409" s="39">
        <v>0.55800000000000005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4"/>
        <v>41791</v>
      </c>
      <c r="B410" s="20" t="s">
        <v>237</v>
      </c>
      <c r="C410" s="13">
        <v>1.25</v>
      </c>
      <c r="D410" s="39">
        <v>1.571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25">
      <c r="A411" s="40">
        <f t="shared" si="4"/>
        <v>41821</v>
      </c>
      <c r="B411" s="20" t="s">
        <v>75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9">
        <v>41837</v>
      </c>
    </row>
    <row r="412" spans="1:11" x14ac:dyDescent="0.25">
      <c r="A412" s="40"/>
      <c r="B412" s="20" t="s">
        <v>94</v>
      </c>
      <c r="C412" s="13"/>
      <c r="D412" s="39">
        <v>2E-3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f>EDATE(A411,1)</f>
        <v>41852</v>
      </c>
      <c r="B413" s="20" t="s">
        <v>238</v>
      </c>
      <c r="C413" s="13">
        <v>1.25</v>
      </c>
      <c r="D413" s="39">
        <v>0.64600000000000002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49"/>
    </row>
    <row r="414" spans="1:11" x14ac:dyDescent="0.25">
      <c r="A414" s="40">
        <f t="shared" si="4"/>
        <v>41883</v>
      </c>
      <c r="B414" s="20" t="s">
        <v>74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49" t="s">
        <v>239</v>
      </c>
    </row>
    <row r="415" spans="1:11" x14ac:dyDescent="0.25">
      <c r="A415" s="40"/>
      <c r="B415" s="20" t="s">
        <v>141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49" t="s">
        <v>240</v>
      </c>
    </row>
    <row r="416" spans="1:11" x14ac:dyDescent="0.25">
      <c r="A416" s="40"/>
      <c r="B416" s="20" t="s">
        <v>124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 t="s">
        <v>241</v>
      </c>
    </row>
    <row r="417" spans="1:11" x14ac:dyDescent="0.25">
      <c r="A417" s="40"/>
      <c r="B417" s="20" t="s">
        <v>75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41912</v>
      </c>
    </row>
    <row r="418" spans="1:11" x14ac:dyDescent="0.25">
      <c r="A418" s="40"/>
      <c r="B418" s="20" t="s">
        <v>110</v>
      </c>
      <c r="C418" s="13"/>
      <c r="D418" s="39">
        <v>6.0000000000000001E-3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49"/>
    </row>
    <row r="419" spans="1:11" x14ac:dyDescent="0.25">
      <c r="A419" s="40">
        <f>EDATE(A414,1)</f>
        <v>41913</v>
      </c>
      <c r="B419" s="20" t="s">
        <v>74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2</v>
      </c>
      <c r="I419" s="9"/>
      <c r="J419" s="11"/>
      <c r="K419" s="49" t="s">
        <v>242</v>
      </c>
    </row>
    <row r="420" spans="1:11" x14ac:dyDescent="0.25">
      <c r="A420" s="40"/>
      <c r="B420" s="20" t="s">
        <v>243</v>
      </c>
      <c r="C420" s="13"/>
      <c r="D420" s="39">
        <v>1.3959999999999999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9"/>
    </row>
    <row r="421" spans="1:11" x14ac:dyDescent="0.25">
      <c r="A421" s="40">
        <f>EDATE(A419,1)</f>
        <v>41944</v>
      </c>
      <c r="B421" s="20" t="s">
        <v>244</v>
      </c>
      <c r="C421" s="13">
        <v>1.25</v>
      </c>
      <c r="D421" s="39">
        <v>1.042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4"/>
        <v>41974</v>
      </c>
      <c r="B422" s="20" t="s">
        <v>73</v>
      </c>
      <c r="C422" s="13">
        <v>1.25</v>
      </c>
      <c r="D422" s="39">
        <v>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 t="s">
        <v>246</v>
      </c>
    </row>
    <row r="423" spans="1:11" x14ac:dyDescent="0.25">
      <c r="A423" s="40"/>
      <c r="B423" s="20" t="s">
        <v>81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 t="s">
        <v>247</v>
      </c>
    </row>
    <row r="424" spans="1:11" x14ac:dyDescent="0.25">
      <c r="A424" s="40"/>
      <c r="B424" s="20" t="s">
        <v>245</v>
      </c>
      <c r="C424" s="13"/>
      <c r="D424" s="39">
        <v>1.046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49"/>
    </row>
    <row r="425" spans="1:11" x14ac:dyDescent="0.25">
      <c r="A425" s="48" t="s">
        <v>64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9"/>
    </row>
    <row r="426" spans="1:11" x14ac:dyDescent="0.25">
      <c r="A426" s="40">
        <f>EDATE(A422,1)</f>
        <v>42005</v>
      </c>
      <c r="B426" s="20" t="s">
        <v>220</v>
      </c>
      <c r="C426" s="13">
        <v>1.25</v>
      </c>
      <c r="D426" s="39">
        <v>1.0369999999999999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49"/>
    </row>
    <row r="427" spans="1:11" x14ac:dyDescent="0.25">
      <c r="A427" s="40">
        <f t="shared" si="4"/>
        <v>42036</v>
      </c>
      <c r="B427" s="20" t="s">
        <v>74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248</v>
      </c>
    </row>
    <row r="428" spans="1:11" x14ac:dyDescent="0.25">
      <c r="A428" s="40"/>
      <c r="B428" s="20" t="s">
        <v>162</v>
      </c>
      <c r="C428" s="13"/>
      <c r="D428" s="39">
        <v>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49">
        <v>42046</v>
      </c>
    </row>
    <row r="429" spans="1:11" x14ac:dyDescent="0.25">
      <c r="A429" s="40">
        <f>EDATE(A427,1)</f>
        <v>42064</v>
      </c>
      <c r="B429" s="20" t="s">
        <v>217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10</v>
      </c>
      <c r="I429" s="9"/>
      <c r="J429" s="11"/>
      <c r="K429" s="20" t="s">
        <v>249</v>
      </c>
    </row>
    <row r="430" spans="1:11" x14ac:dyDescent="0.25">
      <c r="A430" s="40"/>
      <c r="B430" s="20" t="s">
        <v>198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14</v>
      </c>
      <c r="I430" s="9"/>
      <c r="J430" s="11"/>
      <c r="K430" s="20" t="s">
        <v>252</v>
      </c>
    </row>
    <row r="431" spans="1:11" x14ac:dyDescent="0.25">
      <c r="A431" s="40"/>
      <c r="B431" s="20" t="s">
        <v>250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12</v>
      </c>
      <c r="I431" s="9"/>
      <c r="J431" s="11"/>
      <c r="K431" s="20" t="s">
        <v>253</v>
      </c>
    </row>
    <row r="432" spans="1:11" x14ac:dyDescent="0.25">
      <c r="A432" s="40"/>
      <c r="B432" s="20" t="s">
        <v>251</v>
      </c>
      <c r="C432" s="13"/>
      <c r="D432" s="39">
        <v>10.5</v>
      </c>
      <c r="E432" s="9"/>
      <c r="F432" s="20"/>
      <c r="G432" s="13" t="str">
        <f>IF(ISBLANK(Table1[[#This Row],[EARNED]]),"",Table1[[#This Row],[EARNED]])</f>
        <v/>
      </c>
      <c r="H432" s="39">
        <v>1.5</v>
      </c>
      <c r="I432" s="9"/>
      <c r="J432" s="11"/>
      <c r="K432" s="20" t="s">
        <v>254</v>
      </c>
    </row>
    <row r="433" spans="1:11" x14ac:dyDescent="0.25">
      <c r="A433" s="40">
        <f>EDATE(A429,1)</f>
        <v>42095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4"/>
        <v>42125</v>
      </c>
      <c r="B434" s="20" t="s">
        <v>110</v>
      </c>
      <c r="C434" s="13">
        <v>1.25</v>
      </c>
      <c r="D434" s="39">
        <v>6.0000000000000001E-3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9"/>
    </row>
    <row r="435" spans="1:11" x14ac:dyDescent="0.25">
      <c r="A435" s="40">
        <f t="shared" si="4"/>
        <v>42156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9"/>
    </row>
    <row r="436" spans="1:11" x14ac:dyDescent="0.25">
      <c r="A436" s="40">
        <f t="shared" si="4"/>
        <v>42186</v>
      </c>
      <c r="B436" s="20" t="s">
        <v>75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9">
        <v>42209</v>
      </c>
    </row>
    <row r="437" spans="1:11" x14ac:dyDescent="0.25">
      <c r="A437" s="40">
        <f t="shared" si="4"/>
        <v>42217</v>
      </c>
      <c r="B437" s="20" t="s">
        <v>75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49">
        <v>42233</v>
      </c>
    </row>
    <row r="438" spans="1:11" x14ac:dyDescent="0.25">
      <c r="A438" s="40">
        <f t="shared" si="4"/>
        <v>42248</v>
      </c>
      <c r="B438" s="20" t="s">
        <v>75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42254</v>
      </c>
    </row>
    <row r="439" spans="1:11" x14ac:dyDescent="0.25">
      <c r="A439" s="40"/>
      <c r="B439" s="20" t="s">
        <v>255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3.75</v>
      </c>
      <c r="I439" s="9"/>
      <c r="J439" s="11">
        <v>0.25</v>
      </c>
      <c r="K439" s="49"/>
    </row>
    <row r="440" spans="1:11" x14ac:dyDescent="0.25">
      <c r="A440" s="40">
        <f>EDATE(A438,1)</f>
        <v>42278</v>
      </c>
      <c r="B440" s="20" t="s">
        <v>162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9">
        <v>42283</v>
      </c>
    </row>
    <row r="441" spans="1:11" x14ac:dyDescent="0.25">
      <c r="A441" s="40"/>
      <c r="B441" s="20" t="s">
        <v>75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49">
        <v>42304</v>
      </c>
    </row>
    <row r="442" spans="1:11" x14ac:dyDescent="0.25">
      <c r="A442" s="40">
        <f>EDATE(A440,1)</f>
        <v>42309</v>
      </c>
      <c r="B442" s="20" t="s">
        <v>75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42311</v>
      </c>
    </row>
    <row r="443" spans="1:11" x14ac:dyDescent="0.25">
      <c r="A443" s="40"/>
      <c r="B443" s="20" t="s">
        <v>256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 t="s">
        <v>257</v>
      </c>
    </row>
    <row r="444" spans="1:11" x14ac:dyDescent="0.25">
      <c r="A444" s="40">
        <f>EDATE(A442,1)</f>
        <v>42339</v>
      </c>
      <c r="B444" s="20" t="s">
        <v>162</v>
      </c>
      <c r="C444" s="13">
        <v>1.25</v>
      </c>
      <c r="D444" s="39">
        <v>1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9">
        <v>42352</v>
      </c>
    </row>
    <row r="445" spans="1:11" x14ac:dyDescent="0.25">
      <c r="A445" s="48" t="s">
        <v>65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f>EDATE(A444,1)</f>
        <v>42370</v>
      </c>
      <c r="B446" s="20" t="s">
        <v>81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258</v>
      </c>
    </row>
    <row r="447" spans="1:11" x14ac:dyDescent="0.25">
      <c r="A447" s="40"/>
      <c r="B447" s="20" t="s">
        <v>81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259</v>
      </c>
    </row>
    <row r="448" spans="1:11" x14ac:dyDescent="0.25">
      <c r="A448" s="40">
        <f>EDATE(A446,1)</f>
        <v>42401</v>
      </c>
      <c r="B448" s="20" t="s">
        <v>74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2</v>
      </c>
      <c r="I448" s="9"/>
      <c r="J448" s="11"/>
      <c r="K448" s="20" t="s">
        <v>260</v>
      </c>
    </row>
    <row r="449" spans="1:11" x14ac:dyDescent="0.25">
      <c r="A449" s="40"/>
      <c r="B449" s="20" t="s">
        <v>81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261</v>
      </c>
    </row>
    <row r="450" spans="1:11" x14ac:dyDescent="0.25">
      <c r="A450" s="40">
        <f>EDATE(A448,1)</f>
        <v>42430</v>
      </c>
      <c r="B450" s="20" t="s">
        <v>75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42438</v>
      </c>
    </row>
    <row r="451" spans="1:11" x14ac:dyDescent="0.25">
      <c r="A451" s="40">
        <f t="shared" si="4"/>
        <v>42461</v>
      </c>
      <c r="B451" s="20" t="s">
        <v>75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42473</v>
      </c>
    </row>
    <row r="452" spans="1:11" x14ac:dyDescent="0.25">
      <c r="A452" s="40"/>
      <c r="B452" s="20" t="s">
        <v>84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262</v>
      </c>
    </row>
    <row r="453" spans="1:11" x14ac:dyDescent="0.25">
      <c r="A453" s="40"/>
      <c r="B453" s="20" t="s">
        <v>115</v>
      </c>
      <c r="C453" s="13"/>
      <c r="D453" s="39">
        <v>1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9">
        <v>42496</v>
      </c>
    </row>
    <row r="454" spans="1:11" x14ac:dyDescent="0.25">
      <c r="A454" s="40">
        <f>EDATE(A451,1)</f>
        <v>42491</v>
      </c>
      <c r="B454" s="20" t="s">
        <v>74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49" t="s">
        <v>263</v>
      </c>
    </row>
    <row r="455" spans="1:11" x14ac:dyDescent="0.25">
      <c r="A455" s="40"/>
      <c r="B455" s="20" t="s">
        <v>75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42514</v>
      </c>
    </row>
    <row r="456" spans="1:11" x14ac:dyDescent="0.25">
      <c r="A456" s="40">
        <f>EDATE(A454,1)</f>
        <v>42522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4"/>
        <v>42552</v>
      </c>
      <c r="B457" s="20" t="s">
        <v>75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42576</v>
      </c>
    </row>
    <row r="458" spans="1:11" x14ac:dyDescent="0.25">
      <c r="A458" s="40">
        <f t="shared" si="4"/>
        <v>42583</v>
      </c>
      <c r="B458" s="20" t="s">
        <v>124</v>
      </c>
      <c r="C458" s="13">
        <v>1.25</v>
      </c>
      <c r="D458" s="39">
        <v>2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264</v>
      </c>
    </row>
    <row r="459" spans="1:11" x14ac:dyDescent="0.25">
      <c r="A459" s="40">
        <f t="shared" si="4"/>
        <v>42614</v>
      </c>
      <c r="B459" s="20" t="s">
        <v>134</v>
      </c>
      <c r="C459" s="13">
        <v>1.25</v>
      </c>
      <c r="D459" s="39">
        <v>3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 t="s">
        <v>265</v>
      </c>
    </row>
    <row r="460" spans="1:11" x14ac:dyDescent="0.25">
      <c r="A460" s="40"/>
      <c r="B460" s="20" t="s">
        <v>134</v>
      </c>
      <c r="C460" s="13"/>
      <c r="D460" s="39">
        <v>3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 t="s">
        <v>266</v>
      </c>
    </row>
    <row r="461" spans="1:11" x14ac:dyDescent="0.25">
      <c r="A461" s="40">
        <f>EDATE(A459,1)</f>
        <v>42644</v>
      </c>
      <c r="B461" s="20" t="s">
        <v>75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42653</v>
      </c>
    </row>
    <row r="462" spans="1:11" x14ac:dyDescent="0.25">
      <c r="A462" s="40">
        <f t="shared" si="4"/>
        <v>42675</v>
      </c>
      <c r="B462" s="20" t="s">
        <v>267</v>
      </c>
      <c r="C462" s="13">
        <v>1.25</v>
      </c>
      <c r="D462" s="39">
        <v>20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9" t="s">
        <v>268</v>
      </c>
    </row>
    <row r="463" spans="1:11" x14ac:dyDescent="0.25">
      <c r="A463" s="40">
        <f t="shared" si="4"/>
        <v>42705</v>
      </c>
      <c r="B463" s="20" t="s">
        <v>269</v>
      </c>
      <c r="C463" s="13">
        <v>1.25</v>
      </c>
      <c r="D463" s="39">
        <v>12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270</v>
      </c>
    </row>
    <row r="464" spans="1:11" x14ac:dyDescent="0.25">
      <c r="A464" s="40"/>
      <c r="B464" s="20" t="s">
        <v>84</v>
      </c>
      <c r="C464" s="13"/>
      <c r="D464" s="39">
        <v>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271</v>
      </c>
    </row>
    <row r="465" spans="1:11" x14ac:dyDescent="0.25">
      <c r="A465" s="48" t="s">
        <v>66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f>EDATE(A463,1)</f>
        <v>42736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/>
    </row>
    <row r="467" spans="1:11" x14ac:dyDescent="0.25">
      <c r="A467" s="40">
        <f t="shared" si="4"/>
        <v>42767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49"/>
    </row>
    <row r="468" spans="1:11" x14ac:dyDescent="0.25">
      <c r="A468" s="40">
        <f t="shared" si="4"/>
        <v>42795</v>
      </c>
      <c r="B468" s="20" t="s">
        <v>81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272</v>
      </c>
    </row>
    <row r="469" spans="1:11" x14ac:dyDescent="0.25">
      <c r="A469" s="40">
        <f t="shared" si="4"/>
        <v>42826</v>
      </c>
      <c r="B469" s="20" t="s">
        <v>81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273</v>
      </c>
    </row>
    <row r="470" spans="1:11" x14ac:dyDescent="0.25">
      <c r="A470" s="40">
        <f t="shared" si="4"/>
        <v>42856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49"/>
    </row>
    <row r="471" spans="1:11" x14ac:dyDescent="0.25">
      <c r="A471" s="40">
        <f t="shared" si="4"/>
        <v>42887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/>
    </row>
    <row r="472" spans="1:11" x14ac:dyDescent="0.25">
      <c r="A472" s="40">
        <f t="shared" si="4"/>
        <v>42917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4"/>
        <v>42948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49"/>
    </row>
    <row r="474" spans="1:11" x14ac:dyDescent="0.25">
      <c r="A474" s="40">
        <f t="shared" si="4"/>
        <v>42979</v>
      </c>
      <c r="B474" s="20" t="s">
        <v>81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274</v>
      </c>
    </row>
    <row r="475" spans="1:11" x14ac:dyDescent="0.25">
      <c r="A475" s="40"/>
      <c r="B475" s="20" t="s">
        <v>275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4</v>
      </c>
      <c r="I475" s="9"/>
      <c r="J475" s="11"/>
      <c r="K475" s="20"/>
    </row>
    <row r="476" spans="1:11" x14ac:dyDescent="0.25">
      <c r="A476" s="40"/>
      <c r="B476" s="20" t="s">
        <v>75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9">
        <v>43017</v>
      </c>
    </row>
    <row r="477" spans="1:11" x14ac:dyDescent="0.25">
      <c r="A477" s="40">
        <f>EDATE(A474,1)</f>
        <v>43009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4"/>
        <v>43040</v>
      </c>
      <c r="B478" s="20" t="s">
        <v>84</v>
      </c>
      <c r="C478" s="13">
        <v>1.25</v>
      </c>
      <c r="D478" s="39">
        <v>2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 t="s">
        <v>276</v>
      </c>
    </row>
    <row r="479" spans="1:11" x14ac:dyDescent="0.25">
      <c r="A479" s="40"/>
      <c r="B479" s="20" t="s">
        <v>115</v>
      </c>
      <c r="C479" s="13"/>
      <c r="D479" s="39">
        <v>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9">
        <v>43038</v>
      </c>
    </row>
    <row r="480" spans="1:11" x14ac:dyDescent="0.25">
      <c r="A480" s="40"/>
      <c r="B480" s="20" t="s">
        <v>75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43049</v>
      </c>
    </row>
    <row r="481" spans="1:11" x14ac:dyDescent="0.25">
      <c r="A481" s="40"/>
      <c r="B481" s="20" t="s">
        <v>75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43063</v>
      </c>
    </row>
    <row r="482" spans="1:11" x14ac:dyDescent="0.25">
      <c r="A482" s="40">
        <f>EDATE(A478,1)</f>
        <v>43070</v>
      </c>
      <c r="B482" s="20" t="s">
        <v>75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9">
        <v>43070</v>
      </c>
    </row>
    <row r="483" spans="1:11" x14ac:dyDescent="0.25">
      <c r="A483" s="40"/>
      <c r="B483" s="20" t="s">
        <v>124</v>
      </c>
      <c r="C483" s="13"/>
      <c r="D483" s="39">
        <v>2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9"/>
    </row>
    <row r="484" spans="1:11" x14ac:dyDescent="0.25">
      <c r="A484" s="48" t="s">
        <v>67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9"/>
    </row>
    <row r="485" spans="1:11" x14ac:dyDescent="0.25">
      <c r="A485" s="40">
        <f>EDATE(A482,1)</f>
        <v>43101</v>
      </c>
      <c r="B485" s="20" t="s">
        <v>81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277</v>
      </c>
    </row>
    <row r="486" spans="1:11" x14ac:dyDescent="0.25">
      <c r="A486" s="40"/>
      <c r="B486" s="20" t="s">
        <v>81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278</v>
      </c>
    </row>
    <row r="487" spans="1:11" x14ac:dyDescent="0.25">
      <c r="A487" s="40"/>
      <c r="B487" s="20" t="s">
        <v>81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279</v>
      </c>
    </row>
    <row r="488" spans="1:11" x14ac:dyDescent="0.25">
      <c r="A488" s="40">
        <f>EDATE(A485,1)</f>
        <v>43132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9"/>
    </row>
    <row r="489" spans="1:11" x14ac:dyDescent="0.25">
      <c r="A489" s="40">
        <f t="shared" si="4"/>
        <v>43160</v>
      </c>
      <c r="B489" s="20" t="s">
        <v>74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280</v>
      </c>
    </row>
    <row r="490" spans="1:11" x14ac:dyDescent="0.25">
      <c r="A490" s="40">
        <f t="shared" si="4"/>
        <v>43191</v>
      </c>
      <c r="B490" s="20" t="s">
        <v>115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>
        <v>43203</v>
      </c>
    </row>
    <row r="491" spans="1:11" x14ac:dyDescent="0.25">
      <c r="A491" s="40"/>
      <c r="B491" s="20" t="s">
        <v>75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43216</v>
      </c>
    </row>
    <row r="492" spans="1:11" x14ac:dyDescent="0.25">
      <c r="A492" s="40"/>
      <c r="B492" s="20" t="s">
        <v>75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43224</v>
      </c>
    </row>
    <row r="493" spans="1:11" x14ac:dyDescent="0.25">
      <c r="A493" s="40">
        <f>EDATE(A490,1)</f>
        <v>43221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4"/>
        <v>43252</v>
      </c>
      <c r="B494" s="20" t="s">
        <v>75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9">
        <v>43259</v>
      </c>
    </row>
    <row r="495" spans="1:11" x14ac:dyDescent="0.25">
      <c r="A495" s="40">
        <f t="shared" si="4"/>
        <v>43282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9"/>
    </row>
    <row r="496" spans="1:11" x14ac:dyDescent="0.25">
      <c r="A496" s="40">
        <f t="shared" si="4"/>
        <v>43313</v>
      </c>
      <c r="B496" s="20" t="s">
        <v>75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43322</v>
      </c>
    </row>
    <row r="497" spans="1:11" x14ac:dyDescent="0.25">
      <c r="A497" s="40"/>
      <c r="B497" s="20" t="s">
        <v>84</v>
      </c>
      <c r="C497" s="13"/>
      <c r="D497" s="39">
        <v>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9" t="s">
        <v>281</v>
      </c>
    </row>
    <row r="498" spans="1:11" x14ac:dyDescent="0.25">
      <c r="A498" s="40">
        <f>EDATE(A496,1)</f>
        <v>43344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4"/>
        <v>43374</v>
      </c>
      <c r="B499" s="20" t="s">
        <v>132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3</v>
      </c>
      <c r="I499" s="9"/>
      <c r="J499" s="11"/>
      <c r="K499" s="20" t="s">
        <v>282</v>
      </c>
    </row>
    <row r="500" spans="1:11" x14ac:dyDescent="0.25">
      <c r="A500" s="40">
        <f t="shared" si="4"/>
        <v>43405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ref="A501:A577" si="5">EDATE(A500,1)</f>
        <v>43435</v>
      </c>
      <c r="B501" s="20" t="s">
        <v>75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43437</v>
      </c>
    </row>
    <row r="502" spans="1:11" x14ac:dyDescent="0.25">
      <c r="A502" s="40"/>
      <c r="B502" s="20" t="s">
        <v>115</v>
      </c>
      <c r="C502" s="13"/>
      <c r="D502" s="39">
        <v>1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49">
        <v>43444</v>
      </c>
    </row>
    <row r="503" spans="1:11" x14ac:dyDescent="0.25">
      <c r="A503" s="40"/>
      <c r="B503" s="20" t="s">
        <v>162</v>
      </c>
      <c r="C503" s="13"/>
      <c r="D503" s="39">
        <v>1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8" t="s">
        <v>68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f>EDATE(A501,1)</f>
        <v>43466</v>
      </c>
      <c r="B505" s="20" t="s">
        <v>81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9" t="s">
        <v>283</v>
      </c>
    </row>
    <row r="506" spans="1:11" x14ac:dyDescent="0.25">
      <c r="A506" s="40">
        <f t="shared" si="5"/>
        <v>43497</v>
      </c>
      <c r="B506" s="20" t="s">
        <v>115</v>
      </c>
      <c r="C506" s="13">
        <v>1.25</v>
      </c>
      <c r="D506" s="39">
        <v>1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9">
        <v>43507</v>
      </c>
    </row>
    <row r="507" spans="1:11" x14ac:dyDescent="0.25">
      <c r="A507" s="40">
        <f t="shared" si="5"/>
        <v>43525</v>
      </c>
      <c r="B507" s="20" t="s">
        <v>115</v>
      </c>
      <c r="C507" s="13">
        <v>1.25</v>
      </c>
      <c r="D507" s="39">
        <v>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49">
        <v>43558</v>
      </c>
    </row>
    <row r="508" spans="1:11" x14ac:dyDescent="0.25">
      <c r="A508" s="40"/>
      <c r="B508" s="20" t="s">
        <v>75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43549</v>
      </c>
    </row>
    <row r="509" spans="1:11" x14ac:dyDescent="0.25">
      <c r="A509" s="40">
        <f>EDATE(A507,1)</f>
        <v>43556</v>
      </c>
      <c r="B509" s="20" t="s">
        <v>81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284</v>
      </c>
    </row>
    <row r="510" spans="1:11" x14ac:dyDescent="0.25">
      <c r="A510" s="40">
        <f t="shared" si="5"/>
        <v>43586</v>
      </c>
      <c r="B510" s="20" t="s">
        <v>75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43588</v>
      </c>
    </row>
    <row r="511" spans="1:11" x14ac:dyDescent="0.25">
      <c r="A511" s="40"/>
      <c r="B511" s="20" t="s">
        <v>75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43615</v>
      </c>
    </row>
    <row r="512" spans="1:11" x14ac:dyDescent="0.25">
      <c r="A512" s="40">
        <f>EDATE(A510,1)</f>
        <v>43617</v>
      </c>
      <c r="B512" s="20" t="s">
        <v>81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285</v>
      </c>
    </row>
    <row r="513" spans="1:11" x14ac:dyDescent="0.25">
      <c r="A513" s="40"/>
      <c r="B513" s="20" t="s">
        <v>75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43644</v>
      </c>
    </row>
    <row r="514" spans="1:11" x14ac:dyDescent="0.25">
      <c r="A514" s="40">
        <f>EDATE(A512,1)</f>
        <v>43647</v>
      </c>
      <c r="B514" s="20" t="s">
        <v>75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43663</v>
      </c>
    </row>
    <row r="515" spans="1:11" x14ac:dyDescent="0.25">
      <c r="A515" s="40">
        <f t="shared" si="5"/>
        <v>43678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5"/>
        <v>43709</v>
      </c>
      <c r="B516" s="20" t="s">
        <v>75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9">
        <v>43724</v>
      </c>
    </row>
    <row r="517" spans="1:11" x14ac:dyDescent="0.25">
      <c r="A517" s="40"/>
      <c r="B517" s="20" t="s">
        <v>115</v>
      </c>
      <c r="C517" s="13"/>
      <c r="D517" s="39">
        <v>1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>
        <v>43747</v>
      </c>
    </row>
    <row r="518" spans="1:11" x14ac:dyDescent="0.25">
      <c r="A518" s="40">
        <f>EDATE(A516,1)</f>
        <v>43739</v>
      </c>
      <c r="B518" s="20" t="s">
        <v>132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3</v>
      </c>
      <c r="I518" s="9"/>
      <c r="J518" s="11"/>
      <c r="K518" s="20" t="s">
        <v>286</v>
      </c>
    </row>
    <row r="519" spans="1:11" x14ac:dyDescent="0.25">
      <c r="A519" s="40"/>
      <c r="B519" s="20" t="s">
        <v>134</v>
      </c>
      <c r="C519" s="13"/>
      <c r="D519" s="39">
        <v>3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287</v>
      </c>
    </row>
    <row r="520" spans="1:11" x14ac:dyDescent="0.25">
      <c r="A520" s="40">
        <f>EDATE(A518,1)</f>
        <v>43770</v>
      </c>
      <c r="B520" s="20" t="s">
        <v>75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43791</v>
      </c>
    </row>
    <row r="521" spans="1:11" x14ac:dyDescent="0.25">
      <c r="A521" s="40"/>
      <c r="B521" s="20" t="s">
        <v>75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9">
        <v>43783</v>
      </c>
    </row>
    <row r="522" spans="1:11" x14ac:dyDescent="0.25">
      <c r="A522" s="40">
        <f>EDATE(A520,1)</f>
        <v>43800</v>
      </c>
      <c r="B522" s="20" t="s">
        <v>84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288</v>
      </c>
    </row>
    <row r="523" spans="1:11" x14ac:dyDescent="0.25">
      <c r="A523" s="48" t="s">
        <v>69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f>EDATE(A522,1)</f>
        <v>43831</v>
      </c>
      <c r="B524" s="20" t="s">
        <v>141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49" t="s">
        <v>289</v>
      </c>
    </row>
    <row r="525" spans="1:11" x14ac:dyDescent="0.25">
      <c r="A525" s="40"/>
      <c r="B525" s="20" t="s">
        <v>290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49" t="s">
        <v>291</v>
      </c>
    </row>
    <row r="526" spans="1:11" x14ac:dyDescent="0.25">
      <c r="A526" s="40">
        <f>EDATE(A524,1)</f>
        <v>43862</v>
      </c>
      <c r="B526" s="20" t="s">
        <v>75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9">
        <v>43868</v>
      </c>
    </row>
    <row r="527" spans="1:11" x14ac:dyDescent="0.25">
      <c r="A527" s="40"/>
      <c r="B527" s="20" t="s">
        <v>75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43887</v>
      </c>
    </row>
    <row r="528" spans="1:11" x14ac:dyDescent="0.25">
      <c r="A528" s="40"/>
      <c r="B528" s="20" t="s">
        <v>81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292</v>
      </c>
    </row>
    <row r="529" spans="1:11" x14ac:dyDescent="0.25">
      <c r="A529" s="40">
        <f>EDATE(A526,1)</f>
        <v>43891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si="5"/>
        <v>43922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5"/>
        <v>43952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49"/>
    </row>
    <row r="532" spans="1:11" x14ac:dyDescent="0.25">
      <c r="A532" s="40">
        <f t="shared" si="5"/>
        <v>43983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 t="shared" si="5"/>
        <v>44013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 t="shared" si="5"/>
        <v>44044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 t="shared" si="5"/>
        <v>44075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49"/>
    </row>
    <row r="536" spans="1:11" x14ac:dyDescent="0.25">
      <c r="A536" s="40">
        <f t="shared" si="5"/>
        <v>44105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si="5"/>
        <v>44136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/>
    </row>
    <row r="538" spans="1:11" x14ac:dyDescent="0.25">
      <c r="A538" s="40">
        <f t="shared" si="5"/>
        <v>44166</v>
      </c>
      <c r="B538" s="20" t="s">
        <v>134</v>
      </c>
      <c r="C538" s="13">
        <v>1.25</v>
      </c>
      <c r="D538" s="39">
        <v>3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 t="s">
        <v>293</v>
      </c>
    </row>
    <row r="539" spans="1:11" x14ac:dyDescent="0.25">
      <c r="A539" s="40"/>
      <c r="B539" s="20" t="s">
        <v>84</v>
      </c>
      <c r="C539" s="13"/>
      <c r="D539" s="39">
        <v>2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 t="s">
        <v>294</v>
      </c>
    </row>
    <row r="540" spans="1:11" x14ac:dyDescent="0.25">
      <c r="A540" s="48" t="s">
        <v>70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9"/>
    </row>
    <row r="541" spans="1:11" x14ac:dyDescent="0.25">
      <c r="A541" s="40">
        <f>EDATE(A538,1)</f>
        <v>44197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5"/>
        <v>44228</v>
      </c>
      <c r="B542" s="20" t="s">
        <v>81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49" t="s">
        <v>295</v>
      </c>
    </row>
    <row r="543" spans="1:11" x14ac:dyDescent="0.25">
      <c r="A543" s="40">
        <f t="shared" si="5"/>
        <v>44256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5"/>
        <v>44287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 t="shared" si="5"/>
        <v>44317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si="5"/>
        <v>44348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f t="shared" si="5"/>
        <v>44378</v>
      </c>
      <c r="B547" s="20" t="s">
        <v>141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 t="s">
        <v>296</v>
      </c>
    </row>
    <row r="548" spans="1:11" x14ac:dyDescent="0.25">
      <c r="A548" s="40">
        <f t="shared" si="5"/>
        <v>44409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5"/>
        <v>44440</v>
      </c>
      <c r="B549" s="20" t="s">
        <v>115</v>
      </c>
      <c r="C549" s="13">
        <v>1.25</v>
      </c>
      <c r="D549" s="39">
        <v>1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49">
        <v>44466</v>
      </c>
    </row>
    <row r="550" spans="1:11" x14ac:dyDescent="0.25">
      <c r="A550" s="40">
        <f t="shared" si="5"/>
        <v>44470</v>
      </c>
      <c r="B550" s="20" t="s">
        <v>115</v>
      </c>
      <c r="C550" s="13">
        <v>1.25</v>
      </c>
      <c r="D550" s="39">
        <v>1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>
        <v>44503</v>
      </c>
    </row>
    <row r="551" spans="1:11" x14ac:dyDescent="0.25">
      <c r="A551" s="40"/>
      <c r="B551" s="20" t="s">
        <v>115</v>
      </c>
      <c r="C551" s="13"/>
      <c r="D551" s="39">
        <v>1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44529</v>
      </c>
    </row>
    <row r="552" spans="1:11" x14ac:dyDescent="0.25">
      <c r="A552" s="40">
        <f>EDATE(A550,1)</f>
        <v>44501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 t="shared" si="5"/>
        <v>44531</v>
      </c>
      <c r="B553" s="20" t="s">
        <v>297</v>
      </c>
      <c r="C553" s="13">
        <v>1.25</v>
      </c>
      <c r="D553" s="39">
        <v>4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298</v>
      </c>
    </row>
    <row r="554" spans="1:11" x14ac:dyDescent="0.25">
      <c r="A554" s="48" t="s">
        <v>71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f>EDATE(A553,1)</f>
        <v>44562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 t="shared" si="5"/>
        <v>44593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5"/>
        <v>44621</v>
      </c>
      <c r="B557" s="20" t="s">
        <v>81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 t="s">
        <v>299</v>
      </c>
    </row>
    <row r="558" spans="1:11" x14ac:dyDescent="0.25">
      <c r="A558" s="40">
        <f t="shared" si="5"/>
        <v>44652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f t="shared" si="5"/>
        <v>44682</v>
      </c>
      <c r="B559" s="20" t="s">
        <v>115</v>
      </c>
      <c r="C559" s="13">
        <v>1.25</v>
      </c>
      <c r="D559" s="39">
        <v>1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49">
        <v>44699</v>
      </c>
    </row>
    <row r="560" spans="1:11" x14ac:dyDescent="0.25">
      <c r="A560" s="40">
        <f t="shared" si="5"/>
        <v>44713</v>
      </c>
      <c r="B560" s="20" t="s">
        <v>309</v>
      </c>
      <c r="C560" s="13">
        <v>1.25</v>
      </c>
      <c r="D560" s="39">
        <v>0.17900000000000002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5"/>
        <v>44743</v>
      </c>
      <c r="B561" s="20" t="s">
        <v>308</v>
      </c>
      <c r="C561" s="13">
        <v>1.25</v>
      </c>
      <c r="D561" s="39">
        <v>0.192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5"/>
        <v>44774</v>
      </c>
      <c r="B562" s="20" t="s">
        <v>115</v>
      </c>
      <c r="C562" s="13">
        <v>1.25</v>
      </c>
      <c r="D562" s="39">
        <v>1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49">
        <v>44777</v>
      </c>
    </row>
    <row r="563" spans="1:11" x14ac:dyDescent="0.25">
      <c r="A563" s="40"/>
      <c r="B563" s="20" t="s">
        <v>307</v>
      </c>
      <c r="C563" s="13"/>
      <c r="D563" s="39">
        <v>4.6000000000000006E-2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49"/>
    </row>
    <row r="564" spans="1:11" x14ac:dyDescent="0.25">
      <c r="A564" s="40">
        <f>EDATE(A562,1)</f>
        <v>44805</v>
      </c>
      <c r="B564" s="20" t="s">
        <v>122</v>
      </c>
      <c r="C564" s="13">
        <v>1.25</v>
      </c>
      <c r="D564" s="39">
        <v>0.24199999999999999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si="5"/>
        <v>44835</v>
      </c>
      <c r="B565" s="20" t="s">
        <v>177</v>
      </c>
      <c r="C565" s="13">
        <v>1.25</v>
      </c>
      <c r="D565" s="39">
        <v>2.3000000000000007E-2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5"/>
        <v>44866</v>
      </c>
      <c r="B566" s="20" t="s">
        <v>75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49">
        <v>44868</v>
      </c>
    </row>
    <row r="567" spans="1:11" x14ac:dyDescent="0.25">
      <c r="A567" s="40"/>
      <c r="B567" s="20" t="s">
        <v>306</v>
      </c>
      <c r="C567" s="13"/>
      <c r="D567" s="39">
        <v>5.2000000000000011E-2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49"/>
    </row>
    <row r="568" spans="1:11" x14ac:dyDescent="0.25">
      <c r="A568" s="40">
        <f>EDATE(A566,1)</f>
        <v>44896</v>
      </c>
      <c r="B568" s="20" t="s">
        <v>84</v>
      </c>
      <c r="C568" s="13">
        <v>1.25</v>
      </c>
      <c r="D568" s="39">
        <v>2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 t="s">
        <v>301</v>
      </c>
    </row>
    <row r="569" spans="1:11" x14ac:dyDescent="0.25">
      <c r="A569" s="40"/>
      <c r="B569" s="20" t="s">
        <v>162</v>
      </c>
      <c r="C569" s="13"/>
      <c r="D569" s="39">
        <v>1</v>
      </c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 t="s">
        <v>98</v>
      </c>
      <c r="C570" s="13"/>
      <c r="D570" s="39">
        <v>3.7000000000000019E-2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8" t="s">
        <v>72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f>EDATE(A568,1)</f>
        <v>44927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f t="shared" si="5"/>
        <v>44958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f t="shared" si="5"/>
        <v>44986</v>
      </c>
      <c r="B574" s="20" t="s">
        <v>81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49">
        <v>45030</v>
      </c>
    </row>
    <row r="575" spans="1:11" x14ac:dyDescent="0.25">
      <c r="A575" s="40"/>
      <c r="B575" s="20" t="s">
        <v>81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49">
        <v>44995</v>
      </c>
    </row>
    <row r="576" spans="1:11" x14ac:dyDescent="0.25">
      <c r="A576" s="40">
        <f>EDATE(A574,1)</f>
        <v>45017</v>
      </c>
      <c r="B576" s="20" t="s">
        <v>75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9">
        <v>45033</v>
      </c>
    </row>
    <row r="577" spans="1:11" x14ac:dyDescent="0.25">
      <c r="A577" s="40">
        <f t="shared" si="5"/>
        <v>45047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45078</v>
      </c>
      <c r="B578" s="20" t="s">
        <v>75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1</v>
      </c>
      <c r="I578" s="9"/>
      <c r="J578" s="11"/>
      <c r="K578" s="49">
        <v>45079</v>
      </c>
    </row>
    <row r="579" spans="1:11" x14ac:dyDescent="0.25">
      <c r="A579" s="40">
        <v>45108</v>
      </c>
      <c r="B579" s="20" t="s">
        <v>75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>
        <v>1</v>
      </c>
      <c r="I579" s="9"/>
      <c r="J579" s="11"/>
      <c r="K579" s="49">
        <v>45118</v>
      </c>
    </row>
    <row r="580" spans="1:11" x14ac:dyDescent="0.25">
      <c r="A580" s="40">
        <v>45139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45170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45200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45231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45261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45292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45323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45352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45383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45413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45444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45474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45505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45536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45566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45597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45627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45658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45689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45717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45748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45778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45809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8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8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/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/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/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/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/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/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/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/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/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/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1"/>
      <c r="B696" s="15"/>
      <c r="C696" s="42"/>
      <c r="D696" s="43"/>
      <c r="E696" s="51"/>
      <c r="F696" s="15"/>
      <c r="G696" s="42" t="str">
        <f>IF(ISBLANK(Table1[[#This Row],[EARNED]]),"",Table1[[#This Row],[EARNED]])</f>
        <v/>
      </c>
      <c r="H696" s="43"/>
      <c r="I696" s="51"/>
      <c r="J696" s="12"/>
      <c r="K6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>
        <v>1</v>
      </c>
      <c r="F3">
        <v>26</v>
      </c>
      <c r="G3" s="47">
        <f>SUMIFS(F7:F14,E7:E14,E3)+SUMIFS(D7:D66,C7:C66,F3)+D3</f>
        <v>0.17900000000000002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302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A7" s="9">
        <f>SUM(Sheet1!E9,Sheet1!I9)</f>
        <v>302.36899999999997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2023-08-03T08:23:05Z</dcterms:modified>
</cp:coreProperties>
</file>