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4" i="1" l="1"/>
  <c r="G623" i="1" l="1"/>
  <c r="G639" i="1" l="1"/>
  <c r="G635" i="1" l="1"/>
  <c r="G632" i="1"/>
  <c r="G621" i="1" l="1"/>
  <c r="G619" i="1"/>
  <c r="G626" i="1"/>
  <c r="G630" i="1"/>
  <c r="G625" i="1"/>
  <c r="G631" i="1"/>
  <c r="G627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610" i="1"/>
  <c r="G606" i="1"/>
  <c r="G598" i="1"/>
  <c r="G599" i="1"/>
  <c r="G597" i="1"/>
  <c r="G573" i="1"/>
  <c r="G574" i="1"/>
  <c r="G571" i="1"/>
  <c r="G565" i="1"/>
  <c r="G559" i="1"/>
  <c r="G556" i="1"/>
  <c r="G555" i="1"/>
  <c r="G550" i="1"/>
  <c r="G540" i="1"/>
  <c r="G533" i="1"/>
  <c r="G534" i="1"/>
  <c r="G529" i="1"/>
  <c r="G526" i="1"/>
  <c r="G527" i="1"/>
  <c r="G523" i="1"/>
  <c r="G518" i="1"/>
  <c r="G512" i="1"/>
  <c r="G507" i="1"/>
  <c r="G505" i="1"/>
  <c r="G503" i="1"/>
  <c r="G499" i="1"/>
  <c r="G500" i="1"/>
  <c r="G496" i="1"/>
  <c r="G494" i="1"/>
  <c r="G492" i="1"/>
  <c r="G488" i="1"/>
  <c r="G489" i="1"/>
  <c r="G490" i="1"/>
  <c r="G486" i="1"/>
  <c r="G482" i="1"/>
  <c r="G480" i="1"/>
  <c r="G477" i="1"/>
  <c r="G473" i="1"/>
  <c r="G474" i="1"/>
  <c r="G470" i="1"/>
  <c r="G467" i="1"/>
  <c r="G468" i="1"/>
  <c r="G463" i="1"/>
  <c r="G464" i="1"/>
  <c r="G483" i="1"/>
  <c r="G508" i="1"/>
  <c r="G524" i="1"/>
  <c r="G543" i="1"/>
  <c r="G560" i="1"/>
  <c r="G577" i="1"/>
  <c r="G590" i="1"/>
  <c r="G607" i="1"/>
  <c r="G601" i="1"/>
  <c r="G602" i="1"/>
  <c r="G603" i="1"/>
  <c r="G604" i="1"/>
  <c r="G605" i="1"/>
  <c r="G608" i="1"/>
  <c r="G609" i="1"/>
  <c r="G611" i="1"/>
  <c r="G612" i="1"/>
  <c r="G613" i="1"/>
  <c r="G615" i="1"/>
  <c r="G616" i="1"/>
  <c r="G617" i="1"/>
  <c r="G618" i="1"/>
  <c r="G620" i="1"/>
  <c r="G622" i="1"/>
  <c r="G624" i="1"/>
  <c r="G628" i="1"/>
  <c r="G629" i="1"/>
  <c r="G633" i="1"/>
  <c r="G634" i="1"/>
  <c r="G636" i="1"/>
  <c r="G637" i="1"/>
  <c r="G638" i="1"/>
  <c r="G640" i="1"/>
  <c r="G641" i="1"/>
  <c r="G642" i="1"/>
  <c r="G643" i="1"/>
  <c r="G644" i="1"/>
  <c r="G645" i="1"/>
  <c r="G491" i="1"/>
  <c r="G493" i="1"/>
  <c r="G495" i="1"/>
  <c r="G497" i="1"/>
  <c r="G498" i="1"/>
  <c r="G501" i="1"/>
  <c r="G502" i="1"/>
  <c r="G504" i="1"/>
  <c r="G506" i="1"/>
  <c r="G509" i="1"/>
  <c r="G510" i="1"/>
  <c r="G511" i="1"/>
  <c r="G513" i="1"/>
  <c r="G514" i="1"/>
  <c r="G515" i="1"/>
  <c r="G516" i="1"/>
  <c r="G517" i="1"/>
  <c r="G519" i="1"/>
  <c r="G520" i="1"/>
  <c r="G521" i="1"/>
  <c r="G522" i="1"/>
  <c r="G525" i="1"/>
  <c r="G528" i="1"/>
  <c r="G530" i="1"/>
  <c r="G531" i="1"/>
  <c r="G532" i="1"/>
  <c r="G535" i="1"/>
  <c r="G536" i="1"/>
  <c r="G537" i="1"/>
  <c r="G538" i="1"/>
  <c r="G539" i="1"/>
  <c r="G541" i="1"/>
  <c r="G542" i="1"/>
  <c r="G544" i="1"/>
  <c r="G545" i="1"/>
  <c r="G546" i="1"/>
  <c r="G547" i="1"/>
  <c r="G548" i="1"/>
  <c r="G549" i="1"/>
  <c r="G551" i="1"/>
  <c r="G552" i="1"/>
  <c r="G553" i="1"/>
  <c r="G554" i="1"/>
  <c r="G557" i="1"/>
  <c r="G558" i="1"/>
  <c r="G561" i="1"/>
  <c r="G562" i="1"/>
  <c r="G563" i="1"/>
  <c r="G564" i="1"/>
  <c r="G566" i="1"/>
  <c r="G567" i="1"/>
  <c r="G568" i="1"/>
  <c r="G569" i="1"/>
  <c r="G570" i="1"/>
  <c r="G572" i="1"/>
  <c r="G575" i="1"/>
  <c r="G576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600" i="1"/>
  <c r="G458" i="1"/>
  <c r="G451" i="1"/>
  <c r="G452" i="1"/>
  <c r="G443" i="1"/>
  <c r="G440" i="1"/>
  <c r="G435" i="1"/>
  <c r="G436" i="1"/>
  <c r="G437" i="1"/>
  <c r="G433" i="1"/>
  <c r="G429" i="1"/>
  <c r="G430" i="1"/>
  <c r="G426" i="1"/>
  <c r="G427" i="1"/>
  <c r="G421" i="1"/>
  <c r="G422" i="1"/>
  <c r="G423" i="1"/>
  <c r="G418" i="1"/>
  <c r="G419" i="1"/>
  <c r="G415" i="1"/>
  <c r="G412" i="1"/>
  <c r="G409" i="1"/>
  <c r="G410" i="1"/>
  <c r="G407" i="1"/>
  <c r="G404" i="1"/>
  <c r="G405" i="1"/>
  <c r="G400" i="1"/>
  <c r="G401" i="1"/>
  <c r="G395" i="1"/>
  <c r="G396" i="1"/>
  <c r="G397" i="1"/>
  <c r="G384" i="1"/>
  <c r="G381" i="1"/>
  <c r="G382" i="1"/>
  <c r="G376" i="1"/>
  <c r="G377" i="1"/>
  <c r="G378" i="1"/>
  <c r="G374" i="1"/>
  <c r="G372" i="1"/>
  <c r="G369" i="1"/>
  <c r="G364" i="1"/>
  <c r="G365" i="1"/>
  <c r="G361" i="1"/>
  <c r="G356" i="1"/>
  <c r="G357" i="1"/>
  <c r="G358" i="1"/>
  <c r="G353" i="1"/>
  <c r="G350" i="1"/>
  <c r="G344" i="1" l="1"/>
  <c r="G345" i="1"/>
  <c r="G346" i="1"/>
  <c r="G341" i="1"/>
  <c r="G342" i="1"/>
  <c r="G338" i="1"/>
  <c r="G339" i="1"/>
  <c r="G335" i="1"/>
  <c r="G330" i="1"/>
  <c r="G331" i="1"/>
  <c r="G332" i="1"/>
  <c r="G328" i="1"/>
  <c r="G324" i="1"/>
  <c r="G325" i="1"/>
  <c r="G326" i="1"/>
  <c r="G321" i="1"/>
  <c r="G316" i="1"/>
  <c r="G317" i="1"/>
  <c r="G312" i="1"/>
  <c r="G313" i="1"/>
  <c r="G310" i="1"/>
  <c r="G308" i="1"/>
  <c r="G303" i="1"/>
  <c r="G304" i="1"/>
  <c r="G300" i="1"/>
  <c r="G298" i="1"/>
  <c r="G319" i="1"/>
  <c r="G348" i="1"/>
  <c r="G370" i="1"/>
  <c r="G391" i="1"/>
  <c r="G416" i="1"/>
  <c r="G444" i="1"/>
  <c r="G460" i="1"/>
  <c r="G333" i="1"/>
  <c r="G334" i="1"/>
  <c r="G336" i="1"/>
  <c r="G337" i="1"/>
  <c r="G340" i="1"/>
  <c r="G343" i="1"/>
  <c r="G347" i="1"/>
  <c r="G349" i="1"/>
  <c r="G351" i="1"/>
  <c r="G352" i="1"/>
  <c r="G354" i="1"/>
  <c r="G355" i="1"/>
  <c r="G359" i="1"/>
  <c r="G360" i="1"/>
  <c r="G362" i="1"/>
  <c r="G363" i="1"/>
  <c r="G366" i="1"/>
  <c r="G367" i="1"/>
  <c r="G368" i="1"/>
  <c r="G371" i="1"/>
  <c r="G373" i="1"/>
  <c r="G375" i="1"/>
  <c r="G379" i="1"/>
  <c r="G380" i="1"/>
  <c r="G383" i="1"/>
  <c r="G385" i="1"/>
  <c r="G386" i="1"/>
  <c r="G387" i="1"/>
  <c r="G388" i="1"/>
  <c r="G389" i="1"/>
  <c r="G390" i="1"/>
  <c r="G392" i="1"/>
  <c r="G393" i="1"/>
  <c r="G394" i="1"/>
  <c r="G398" i="1"/>
  <c r="G399" i="1"/>
  <c r="G402" i="1"/>
  <c r="G403" i="1"/>
  <c r="G406" i="1"/>
  <c r="G408" i="1"/>
  <c r="G411" i="1"/>
  <c r="G413" i="1"/>
  <c r="G414" i="1"/>
  <c r="G417" i="1"/>
  <c r="G420" i="1"/>
  <c r="G424" i="1"/>
  <c r="G425" i="1"/>
  <c r="G428" i="1"/>
  <c r="G431" i="1"/>
  <c r="G432" i="1"/>
  <c r="G434" i="1"/>
  <c r="G438" i="1"/>
  <c r="G439" i="1"/>
  <c r="G441" i="1"/>
  <c r="G442" i="1"/>
  <c r="G445" i="1"/>
  <c r="G446" i="1"/>
  <c r="G447" i="1"/>
  <c r="G448" i="1"/>
  <c r="G449" i="1"/>
  <c r="G450" i="1"/>
  <c r="G453" i="1"/>
  <c r="G454" i="1"/>
  <c r="G455" i="1"/>
  <c r="G456" i="1"/>
  <c r="G457" i="1"/>
  <c r="G459" i="1"/>
  <c r="G461" i="1"/>
  <c r="G462" i="1"/>
  <c r="G465" i="1"/>
  <c r="G466" i="1"/>
  <c r="G469" i="1"/>
  <c r="G471" i="1"/>
  <c r="G472" i="1"/>
  <c r="G475" i="1"/>
  <c r="G476" i="1"/>
  <c r="G478" i="1"/>
  <c r="G479" i="1"/>
  <c r="G481" i="1"/>
  <c r="G484" i="1"/>
  <c r="G485" i="1"/>
  <c r="G487" i="1"/>
  <c r="G294" i="1"/>
  <c r="G295" i="1"/>
  <c r="G289" i="1"/>
  <c r="G290" i="1"/>
  <c r="G291" i="1"/>
  <c r="G282" i="1"/>
  <c r="G283" i="1"/>
  <c r="G284" i="1"/>
  <c r="G285" i="1"/>
  <c r="G286" i="1"/>
  <c r="G275" i="1"/>
  <c r="G276" i="1"/>
  <c r="G277" i="1"/>
  <c r="G278" i="1"/>
  <c r="G279" i="1"/>
  <c r="G280" i="1"/>
  <c r="G272" i="1"/>
  <c r="G273" i="1"/>
  <c r="G269" i="1"/>
  <c r="G268" i="1"/>
  <c r="G264" i="1"/>
  <c r="G261" i="1"/>
  <c r="G259" i="1"/>
  <c r="G255" i="1"/>
  <c r="G251" i="1"/>
  <c r="G252" i="1"/>
  <c r="G248" i="1"/>
  <c r="G249" i="1"/>
  <c r="G244" i="1"/>
  <c r="G245" i="1"/>
  <c r="G246" i="1"/>
  <c r="G241" i="1"/>
  <c r="G242" i="1"/>
  <c r="G239" i="1"/>
  <c r="G237" i="1"/>
  <c r="G232" i="1"/>
  <c r="G233" i="1"/>
  <c r="G229" i="1"/>
  <c r="G230" i="1"/>
  <c r="G227" i="1"/>
  <c r="G226" i="1"/>
  <c r="G224" i="1"/>
  <c r="G222" i="1"/>
  <c r="G221" i="1"/>
  <c r="G219" i="1"/>
  <c r="G217" i="1"/>
  <c r="G213" i="1"/>
  <c r="G214" i="1"/>
  <c r="G215" i="1"/>
  <c r="G211" i="1"/>
  <c r="G209" i="1"/>
  <c r="G204" i="1"/>
  <c r="G201" i="1"/>
  <c r="G202" i="1"/>
  <c r="G199" i="1"/>
  <c r="G197" i="1"/>
  <c r="G195" i="1"/>
  <c r="G192" i="1"/>
  <c r="G189" i="1"/>
  <c r="G186" i="1"/>
  <c r="G185" i="1"/>
  <c r="G206" i="1"/>
  <c r="G235" i="1"/>
  <c r="G262" i="1"/>
  <c r="G296" i="1"/>
  <c r="G218" i="1"/>
  <c r="G220" i="1"/>
  <c r="G223" i="1"/>
  <c r="G225" i="1"/>
  <c r="G228" i="1"/>
  <c r="G231" i="1"/>
  <c r="G234" i="1"/>
  <c r="G236" i="1"/>
  <c r="G238" i="1"/>
  <c r="G240" i="1"/>
  <c r="G243" i="1"/>
  <c r="G247" i="1"/>
  <c r="G250" i="1"/>
  <c r="G253" i="1"/>
  <c r="G254" i="1"/>
  <c r="G256" i="1"/>
  <c r="G257" i="1"/>
  <c r="G258" i="1"/>
  <c r="G260" i="1"/>
  <c r="G263" i="1"/>
  <c r="G265" i="1"/>
  <c r="G266" i="1"/>
  <c r="G267" i="1"/>
  <c r="G270" i="1"/>
  <c r="G271" i="1"/>
  <c r="G274" i="1"/>
  <c r="G281" i="1"/>
  <c r="G287" i="1"/>
  <c r="G288" i="1"/>
  <c r="G292" i="1"/>
  <c r="G293" i="1"/>
  <c r="G297" i="1"/>
  <c r="G299" i="1"/>
  <c r="G301" i="1"/>
  <c r="G302" i="1"/>
  <c r="G305" i="1"/>
  <c r="G306" i="1"/>
  <c r="G307" i="1"/>
  <c r="G309" i="1"/>
  <c r="G311" i="1"/>
  <c r="G314" i="1"/>
  <c r="G315" i="1"/>
  <c r="G318" i="1"/>
  <c r="G320" i="1"/>
  <c r="G322" i="1"/>
  <c r="G323" i="1"/>
  <c r="G327" i="1"/>
  <c r="G329" i="1"/>
  <c r="G182" i="1"/>
  <c r="G178" i="1"/>
  <c r="G179" i="1"/>
  <c r="G180" i="1"/>
  <c r="G176" i="1"/>
  <c r="G172" i="1"/>
  <c r="G173" i="1"/>
  <c r="G168" i="1"/>
  <c r="G166" i="1"/>
  <c r="G160" i="1"/>
  <c r="G161" i="1"/>
  <c r="G162" i="1"/>
  <c r="G163" i="1"/>
  <c r="G158" i="1"/>
  <c r="G152" i="1"/>
  <c r="G153" i="1"/>
  <c r="G154" i="1"/>
  <c r="G150" i="1"/>
  <c r="G146" i="1"/>
  <c r="G143" i="1"/>
  <c r="G139" i="1"/>
  <c r="G135" i="1"/>
  <c r="G133" i="1"/>
  <c r="G128" i="1"/>
  <c r="G125" i="1"/>
  <c r="G124" i="1"/>
  <c r="G123" i="1"/>
  <c r="G121" i="1"/>
  <c r="G119" i="1"/>
  <c r="G117" i="1"/>
  <c r="G115" i="1"/>
  <c r="G111" i="1"/>
  <c r="G103" i="1"/>
  <c r="G101" i="1"/>
  <c r="G97" i="1"/>
  <c r="G98" i="1"/>
  <c r="G99" i="1"/>
  <c r="G95" i="1"/>
  <c r="G183" i="1"/>
  <c r="G181" i="1"/>
  <c r="G184" i="1"/>
  <c r="G187" i="1"/>
  <c r="G188" i="1"/>
  <c r="G190" i="1"/>
  <c r="G191" i="1"/>
  <c r="G193" i="1"/>
  <c r="G194" i="1"/>
  <c r="G196" i="1"/>
  <c r="G198" i="1"/>
  <c r="G200" i="1"/>
  <c r="G203" i="1"/>
  <c r="G205" i="1"/>
  <c r="G207" i="1"/>
  <c r="G208" i="1"/>
  <c r="G210" i="1"/>
  <c r="G212" i="1"/>
  <c r="G216" i="1"/>
  <c r="G113" i="1"/>
  <c r="G136" i="1"/>
  <c r="G156" i="1"/>
  <c r="G92" i="1"/>
  <c r="G91" i="1"/>
  <c r="G87" i="1"/>
  <c r="G85" i="1"/>
  <c r="G70" i="1"/>
  <c r="G49" i="1"/>
  <c r="G62" i="1"/>
  <c r="G76" i="1"/>
  <c r="G93" i="1"/>
  <c r="G23" i="1"/>
  <c r="G36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6" i="1"/>
  <c r="G88" i="1"/>
  <c r="G89" i="1"/>
  <c r="G90" i="1"/>
  <c r="G94" i="1"/>
  <c r="G96" i="1"/>
  <c r="G100" i="1"/>
  <c r="G102" i="1"/>
  <c r="G104" i="1"/>
  <c r="G105" i="1"/>
  <c r="G106" i="1"/>
  <c r="G107" i="1"/>
  <c r="G108" i="1"/>
  <c r="G109" i="1"/>
  <c r="G110" i="1"/>
  <c r="G112" i="1"/>
  <c r="G114" i="1"/>
  <c r="G116" i="1"/>
  <c r="G118" i="1"/>
  <c r="G120" i="1"/>
  <c r="G122" i="1"/>
  <c r="G126" i="1"/>
  <c r="G127" i="1"/>
  <c r="G129" i="1"/>
  <c r="G130" i="1"/>
  <c r="G131" i="1"/>
  <c r="G132" i="1"/>
  <c r="G134" i="1"/>
  <c r="G137" i="1"/>
  <c r="G138" i="1"/>
  <c r="G140" i="1"/>
  <c r="G141" i="1"/>
  <c r="G142" i="1"/>
  <c r="G144" i="1"/>
  <c r="G145" i="1"/>
  <c r="G147" i="1"/>
  <c r="G148" i="1"/>
  <c r="G149" i="1"/>
  <c r="G151" i="1"/>
  <c r="G155" i="1"/>
  <c r="G157" i="1"/>
  <c r="G159" i="1"/>
  <c r="G164" i="1"/>
  <c r="G165" i="1"/>
  <c r="G167" i="1"/>
  <c r="G169" i="1"/>
  <c r="G170" i="1"/>
  <c r="G171" i="1"/>
  <c r="G174" i="1"/>
  <c r="G175" i="1"/>
  <c r="G177" i="1"/>
  <c r="G646" i="1"/>
  <c r="G10" i="1"/>
  <c r="G11" i="1"/>
  <c r="G12" i="1"/>
  <c r="G13" i="1"/>
  <c r="G14" i="1"/>
  <c r="G15" i="1"/>
  <c r="G16" i="1"/>
  <c r="J4" i="3"/>
  <c r="E9" i="1"/>
  <c r="G9" i="1"/>
  <c r="I384" i="1" l="1"/>
  <c r="K3" i="3"/>
  <c r="L3" i="3" s="1"/>
  <c r="I9" i="1"/>
</calcChain>
</file>

<file path=xl/sharedStrings.xml><?xml version="1.0" encoding="utf-8"?>
<sst xmlns="http://schemas.openxmlformats.org/spreadsheetml/2006/main" count="795" uniqueCount="432">
  <si>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</si>
  <si>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</si>
  <si>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</si>
  <si>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</si>
  <si>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</si>
  <si>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</si>
  <si>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</si>
  <si>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</si>
  <si>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</si>
  <si>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</si>
  <si>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</si>
  <si>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</si>
  <si>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</si>
  <si>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</si>
  <si>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</si>
  <si>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</si>
  <si>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</si>
  <si>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</si>
  <si>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</si>
  <si>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</si>
  <si>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</si>
  <si>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</si>
  <si>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</si>
  <si>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</si>
  <si>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</si>
  <si>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</si>
  <si>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</si>
  <si>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</si>
  <si>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</si>
  <si>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</si>
  <si>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</si>
  <si>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</si>
  <si>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</si>
  <si>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</si>
  <si>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</si>
  <si>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</si>
  <si>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</si>
  <si>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</si>
  <si>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</si>
  <si>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</si>
  <si>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</si>
  <si>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</si>
  <si>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DORINDA</t>
  </si>
  <si>
    <t>1993</t>
  </si>
  <si>
    <t>1995</t>
  </si>
  <si>
    <t>1994</t>
  </si>
  <si>
    <t>FL(5-0-0)</t>
  </si>
  <si>
    <t>VL(3-0-0)</t>
  </si>
  <si>
    <t>5/25,26,27/1994</t>
  </si>
  <si>
    <t>SL(3-0-0)</t>
  </si>
  <si>
    <t>11/2-4 APP W/PAY</t>
  </si>
  <si>
    <t>1999</t>
  </si>
  <si>
    <t>1998</t>
  </si>
  <si>
    <t>1997</t>
  </si>
  <si>
    <t>1996</t>
  </si>
  <si>
    <t>SL(4-0-0)</t>
  </si>
  <si>
    <t>SL(1-0-0)</t>
  </si>
  <si>
    <t>FL(4-0-0)</t>
  </si>
  <si>
    <t>JAN-19-24 APP W/PAY</t>
  </si>
  <si>
    <t>MAY 25,26,27 APP FOR ONE DAY ONLY</t>
  </si>
  <si>
    <t>JUNE 5 APP.W/PAY</t>
  </si>
  <si>
    <t>11/21,22,23/APP W/PAY</t>
  </si>
  <si>
    <t>VL(5-0-0)</t>
  </si>
  <si>
    <t>VL(2-0-0)</t>
  </si>
  <si>
    <t>SL(5-0-0)</t>
  </si>
  <si>
    <t>MAR 18-22 APP W/PAY</t>
  </si>
  <si>
    <t>APR 1 APP W/PAY</t>
  </si>
  <si>
    <t>AUG 26-30 APP</t>
  </si>
  <si>
    <t>UT(0-3-43)</t>
  </si>
  <si>
    <t>TARDINESS 1996</t>
  </si>
  <si>
    <t>JAN 6-9 APP</t>
  </si>
  <si>
    <t>FEB 7-10 APP</t>
  </si>
  <si>
    <t>MAY 28,29,30</t>
  </si>
  <si>
    <t>LEAVE MONET.</t>
  </si>
  <si>
    <t>UT(0-1-20)</t>
  </si>
  <si>
    <t>UT(0-0-3)</t>
  </si>
  <si>
    <t>UT(0-4-0)</t>
  </si>
  <si>
    <t>MAR 13&amp;16</t>
  </si>
  <si>
    <t>BDAY 1./APRIL 1</t>
  </si>
  <si>
    <t>MAY 15 1998</t>
  </si>
  <si>
    <t>UT(0-0-4)</t>
  </si>
  <si>
    <t>SL(2-0-0)</t>
  </si>
  <si>
    <t>UT(0-0-2)</t>
  </si>
  <si>
    <t>UT(0-0-24)</t>
  </si>
  <si>
    <t>UT(0-0-7)</t>
  </si>
  <si>
    <t>SL(14-0-0)</t>
  </si>
  <si>
    <t>UT(0-4-24)</t>
  </si>
  <si>
    <t>9/14,15/1998</t>
  </si>
  <si>
    <t>12/1-18/1998</t>
  </si>
  <si>
    <t>2002</t>
  </si>
  <si>
    <t>2001</t>
  </si>
  <si>
    <t>2000</t>
  </si>
  <si>
    <t>2003</t>
  </si>
  <si>
    <t>UT(0-4-26)</t>
  </si>
  <si>
    <t>VL(9-0-0)</t>
  </si>
  <si>
    <t>UT(0-4-4)</t>
  </si>
  <si>
    <t>2/5,8,9,10/1999</t>
  </si>
  <si>
    <t>2/11,12,15/1999</t>
  </si>
  <si>
    <t>2/16,17,18,19,22-26/1999</t>
  </si>
  <si>
    <t>UT(0-0-5)</t>
  </si>
  <si>
    <t>UT(0-0-36)</t>
  </si>
  <si>
    <t>UT(0-0-58)</t>
  </si>
  <si>
    <t>UT(0-1-8)</t>
  </si>
  <si>
    <t>UT(0-4-16)</t>
  </si>
  <si>
    <t>UT(0-4-15)</t>
  </si>
  <si>
    <t>UT(0-0-35)</t>
  </si>
  <si>
    <t>UT(1-0-26)</t>
  </si>
  <si>
    <t>UT(0-0-52)</t>
  </si>
  <si>
    <t>11/11,12,15/1999</t>
  </si>
  <si>
    <t>UT(0-0-48)</t>
  </si>
  <si>
    <t>UT(0-1-3)</t>
  </si>
  <si>
    <t>UT(0-0-22)</t>
  </si>
  <si>
    <t>UT(0-4-33)</t>
  </si>
  <si>
    <t>1/10,11,14/2000</t>
  </si>
  <si>
    <t>VL(1-0-0)</t>
  </si>
  <si>
    <t>UT(0-1-4)</t>
  </si>
  <si>
    <t>UT(0-4-39)</t>
  </si>
  <si>
    <t>UT(0-0-17)</t>
  </si>
  <si>
    <t>UT(0-1-54)</t>
  </si>
  <si>
    <t>UT(0-1-42)</t>
  </si>
  <si>
    <t>FL(1-0-0)</t>
  </si>
  <si>
    <t>11/26,27,28/2000</t>
  </si>
  <si>
    <t>12/5,18,19/2000</t>
  </si>
  <si>
    <t>UT(0-3-19)</t>
  </si>
  <si>
    <t>2/8,9/2001</t>
  </si>
  <si>
    <t>UT(0-1-31)</t>
  </si>
  <si>
    <t>UT(0-2-36)</t>
  </si>
  <si>
    <t>UT(0-2-13)</t>
  </si>
  <si>
    <t>UT(0-2-9)</t>
  </si>
  <si>
    <t>UT(0-2-25)</t>
  </si>
  <si>
    <t>UT(0-4-55)</t>
  </si>
  <si>
    <t>UT(1-1-12)</t>
  </si>
  <si>
    <t>UT(0-3-47)</t>
  </si>
  <si>
    <t>UT(0-1-14)</t>
  </si>
  <si>
    <t>UT(0-3-36)</t>
  </si>
  <si>
    <t>7/30,31/8/1/2001</t>
  </si>
  <si>
    <t>11/13,14/2001</t>
  </si>
  <si>
    <t>11/15,10,14/2001</t>
  </si>
  <si>
    <t>UT(0-2-16)</t>
  </si>
  <si>
    <t>UT(0-0-56)</t>
  </si>
  <si>
    <t>UT(0-0-42)</t>
  </si>
  <si>
    <t>UT(0-1-9)</t>
  </si>
  <si>
    <t>UT(0-0-13)</t>
  </si>
  <si>
    <t>1/3,4/2002</t>
  </si>
  <si>
    <t>2/7,8/2002</t>
  </si>
  <si>
    <t>2/20-22/2002</t>
  </si>
  <si>
    <t>BDAY 4/1/2002</t>
  </si>
  <si>
    <t>3/18-21/2002</t>
  </si>
  <si>
    <t>ENROLLMENT 6/13/2002</t>
  </si>
  <si>
    <t>UT(0-1-44)</t>
  </si>
  <si>
    <t>UT(0-1-40)</t>
  </si>
  <si>
    <t>11/5,6/2002</t>
  </si>
  <si>
    <t>12/26,27/2002</t>
  </si>
  <si>
    <t>2007</t>
  </si>
  <si>
    <t>2006</t>
  </si>
  <si>
    <t>2005</t>
  </si>
  <si>
    <t>2004</t>
  </si>
  <si>
    <t>UT(1-1-5)</t>
  </si>
  <si>
    <t>UT(1-2-5)</t>
  </si>
  <si>
    <t>UT(0-1-25)</t>
  </si>
  <si>
    <t>UT(0-1-26)</t>
  </si>
  <si>
    <t>2/7,10/2003</t>
  </si>
  <si>
    <t>BDAY 4/1/2003</t>
  </si>
  <si>
    <t>UT(0-1-37)</t>
  </si>
  <si>
    <t>UT(0-3-13)</t>
  </si>
  <si>
    <t>UT(0-3-29)</t>
  </si>
  <si>
    <t>UT(0-2-19)</t>
  </si>
  <si>
    <t>UT(0-0-45)</t>
  </si>
  <si>
    <t>UT(0-2-12)</t>
  </si>
  <si>
    <t>UT(0-4-05)</t>
  </si>
  <si>
    <t>UT(0-1-33)</t>
  </si>
  <si>
    <t>DOMESTIC 5/12/2003</t>
  </si>
  <si>
    <t>7/4/2003S</t>
  </si>
  <si>
    <t>8/11,12/2003</t>
  </si>
  <si>
    <t>10/14,15,16/2003</t>
  </si>
  <si>
    <t>11/20,21/2003</t>
  </si>
  <si>
    <t>UT(0-5-5)</t>
  </si>
  <si>
    <t>UT(0-3-42)</t>
  </si>
  <si>
    <t>MOURNING L. 1/28/2004</t>
  </si>
  <si>
    <t>UT(0-5-18)</t>
  </si>
  <si>
    <t>UT(0-1-21)</t>
  </si>
  <si>
    <t>UT(1-1-30)</t>
  </si>
  <si>
    <t>UT(0-2-22)</t>
  </si>
  <si>
    <t>UT(0-5-20)</t>
  </si>
  <si>
    <t>UT(0-6-18)</t>
  </si>
  <si>
    <t>11/11-12/2004</t>
  </si>
  <si>
    <t>SP(1-0-0)</t>
  </si>
  <si>
    <t>UT(0-4-42)</t>
  </si>
  <si>
    <t>UT(1-0-4)</t>
  </si>
  <si>
    <t>UT(0-2-15)</t>
  </si>
  <si>
    <t>UT(0-3-11)</t>
  </si>
  <si>
    <t>SL(7-0-0)</t>
  </si>
  <si>
    <t>UT(0-0-53)</t>
  </si>
  <si>
    <t>DOMESTIC 1/28</t>
  </si>
  <si>
    <t>GRAD 3/30</t>
  </si>
  <si>
    <t>BDAY 4/1/2005</t>
  </si>
  <si>
    <t>5/3,11/2005</t>
  </si>
  <si>
    <t>5/26,27/2005</t>
  </si>
  <si>
    <t>UT(0-4-48)</t>
  </si>
  <si>
    <t>UT(0-1-34)</t>
  </si>
  <si>
    <t>UT(0-7-25)</t>
  </si>
  <si>
    <t>UT(1-7-10)</t>
  </si>
  <si>
    <t>UT(2-0-17)</t>
  </si>
  <si>
    <t>4/19-21/2006</t>
  </si>
  <si>
    <t>UT(2-2-7)</t>
  </si>
  <si>
    <t>UT(2-4-46)</t>
  </si>
  <si>
    <t>UT(2-0-32)</t>
  </si>
  <si>
    <t>UT(1-5-6)</t>
  </si>
  <si>
    <t>6/5,6/2006</t>
  </si>
  <si>
    <t>7/18,19/2006</t>
  </si>
  <si>
    <t>7/24,25/2006</t>
  </si>
  <si>
    <t>8/1-4/2006</t>
  </si>
  <si>
    <t>8/22,23,24/2006</t>
  </si>
  <si>
    <t>9/1,4/2006</t>
  </si>
  <si>
    <t>UT(0-2-33)</t>
  </si>
  <si>
    <t>UT(3-1-56)</t>
  </si>
  <si>
    <t>UT(3-6-19)</t>
  </si>
  <si>
    <t>FL(3-0-0)</t>
  </si>
  <si>
    <t>UT(1-0-53)</t>
  </si>
  <si>
    <t>12/11-13/2006</t>
  </si>
  <si>
    <t>12/27-29/2006</t>
  </si>
  <si>
    <t>2014</t>
  </si>
  <si>
    <t>2013</t>
  </si>
  <si>
    <t>2012</t>
  </si>
  <si>
    <t>2011</t>
  </si>
  <si>
    <t>2010</t>
  </si>
  <si>
    <t>2009</t>
  </si>
  <si>
    <t>2008</t>
  </si>
  <si>
    <t>FL(2-0-0)</t>
  </si>
  <si>
    <t>UT(0-5-11)</t>
  </si>
  <si>
    <t>UT(0-2-39)</t>
  </si>
  <si>
    <t>UT(3-7-3)</t>
  </si>
  <si>
    <t>UT(1-1-37)</t>
  </si>
  <si>
    <t>UT(1-6-18)</t>
  </si>
  <si>
    <t>UT(2-4-0)</t>
  </si>
  <si>
    <t>ENROLLMENT 5/28/2007</t>
  </si>
  <si>
    <t>UT(1-2-12)</t>
  </si>
  <si>
    <t>UT(1-0-32)</t>
  </si>
  <si>
    <t>UT(1-6-25)</t>
  </si>
  <si>
    <t>UT(3-0-43)</t>
  </si>
  <si>
    <t>UT(2-0-48)</t>
  </si>
  <si>
    <t>UT(2-0-56)</t>
  </si>
  <si>
    <t>8/8,9/2007</t>
  </si>
  <si>
    <t>PARENTAL O.11/14/2007</t>
  </si>
  <si>
    <t>12/19,21/2007</t>
  </si>
  <si>
    <t>UT(2-1-54)</t>
  </si>
  <si>
    <t>UT(2-6-29)</t>
  </si>
  <si>
    <t>UT(1-5-39)</t>
  </si>
  <si>
    <t>BDAY 4/1/2008</t>
  </si>
  <si>
    <t>MOURNING L. 4/2/2008</t>
  </si>
  <si>
    <t>UT(2-1-12)</t>
  </si>
  <si>
    <t>UT(3-3-29)</t>
  </si>
  <si>
    <t>UT(0-7-31)</t>
  </si>
  <si>
    <t>UT(1-1-48)</t>
  </si>
  <si>
    <t>UT(0-2-30)</t>
  </si>
  <si>
    <t>UT(1-0-37)</t>
  </si>
  <si>
    <t>UT(4-0-55)</t>
  </si>
  <si>
    <t>UT(0-6-22)</t>
  </si>
  <si>
    <t>ENROLLMENT 5/12/2008</t>
  </si>
  <si>
    <t>8/6-8/2008</t>
  </si>
  <si>
    <t>9/8-12/2008</t>
  </si>
  <si>
    <t>11/27,28/2008</t>
  </si>
  <si>
    <t>UT(2-4-43)</t>
  </si>
  <si>
    <t>UT(0-4-34)</t>
  </si>
  <si>
    <t>UT(2-1-37)</t>
  </si>
  <si>
    <t>UT(1-2-37)</t>
  </si>
  <si>
    <t>UT(2-1-02)</t>
  </si>
  <si>
    <t>UT(2-0-41)</t>
  </si>
  <si>
    <t>UT(0-2-53)</t>
  </si>
  <si>
    <t>UT(1-7-58)</t>
  </si>
  <si>
    <t>UT(1-2-48)</t>
  </si>
  <si>
    <t>UT(0-7-8)</t>
  </si>
  <si>
    <t>UT(1-1-05)</t>
  </si>
  <si>
    <t>BDAY 4/1/2009</t>
  </si>
  <si>
    <t>ENROLLMENT 5/25/2009</t>
  </si>
  <si>
    <t>6/17,19/2009</t>
  </si>
  <si>
    <t>10/2,13-16,28,31/2009</t>
  </si>
  <si>
    <t>UT(1-2-33)</t>
  </si>
  <si>
    <t>UT(1-2-26)</t>
  </si>
  <si>
    <t>11/17,23,25/2009</t>
  </si>
  <si>
    <t>12/16,17,18,21,22/2009</t>
  </si>
  <si>
    <t>UT(1-1-25)</t>
  </si>
  <si>
    <t>UT(0-5-30)</t>
  </si>
  <si>
    <t>SP(2-0-0)</t>
  </si>
  <si>
    <t>VL(11-0-0)</t>
  </si>
  <si>
    <t>SL(11-0-0)</t>
  </si>
  <si>
    <t>SL(8-0-0)</t>
  </si>
  <si>
    <t>DOMESTIC 1/22/2010</t>
  </si>
  <si>
    <t>2/15,16,17/2010</t>
  </si>
  <si>
    <t>3/10,11/DOMESTIC</t>
  </si>
  <si>
    <t>3/11,12,15/2010</t>
  </si>
  <si>
    <t>3/16-26/2010</t>
  </si>
  <si>
    <t>4/6-8,12-15/2010</t>
  </si>
  <si>
    <t>5/17-31/2010</t>
  </si>
  <si>
    <t>4/16-30/2010</t>
  </si>
  <si>
    <t>5/14-14/2010</t>
  </si>
  <si>
    <t>6/22,23/2010</t>
  </si>
  <si>
    <t>UT(0-7-21)</t>
  </si>
  <si>
    <t>UT(1-5-48)</t>
  </si>
  <si>
    <t>UT(0-4-06)</t>
  </si>
  <si>
    <t>UT(0-0-21)</t>
  </si>
  <si>
    <t>UT(2-0-22)</t>
  </si>
  <si>
    <t>UT(1-0-01)</t>
  </si>
  <si>
    <t>UT(1-1-42)</t>
  </si>
  <si>
    <t>8/20,23/2010</t>
  </si>
  <si>
    <t>UT(1-5-10)</t>
  </si>
  <si>
    <t>UT(0-5-25)</t>
  </si>
  <si>
    <t>UT(0-0-37)</t>
  </si>
  <si>
    <t>UT(0-6-23)</t>
  </si>
  <si>
    <t>UT(0-4-51)</t>
  </si>
  <si>
    <t>UT(0-4-10)</t>
  </si>
  <si>
    <t>GRAD.3/28/2011</t>
  </si>
  <si>
    <t>BDAY 4/1/2011</t>
  </si>
  <si>
    <t>UT(2-0-0)</t>
  </si>
  <si>
    <t>UT(0-5-22)</t>
  </si>
  <si>
    <t>UT(3-0-13)</t>
  </si>
  <si>
    <t>UT(1-0-23)</t>
  </si>
  <si>
    <t>UT(0-1-57)</t>
  </si>
  <si>
    <t>UT(0-3-45)</t>
  </si>
  <si>
    <t>UT(1-1-21)</t>
  </si>
  <si>
    <t>1/10,11/2012</t>
  </si>
  <si>
    <t>1/24,25/2012</t>
  </si>
  <si>
    <t>1/17,21/2012</t>
  </si>
  <si>
    <t>DOMESTIC 2/10/2012</t>
  </si>
  <si>
    <t>DOMESTIC 3/19/2012</t>
  </si>
  <si>
    <t>BDAY 4/2/2012</t>
  </si>
  <si>
    <t>UT(0-5-16)</t>
  </si>
  <si>
    <t>UT(0-2-31)</t>
  </si>
  <si>
    <t>UT(0-6-2)</t>
  </si>
  <si>
    <t>UT(0-3-32)</t>
  </si>
  <si>
    <t>UT(0-5-2)</t>
  </si>
  <si>
    <t>UT(0-1-19)</t>
  </si>
  <si>
    <t>UT(1-2-44)</t>
  </si>
  <si>
    <t>UT(0-6-07)</t>
  </si>
  <si>
    <t>UT(0-1-46)</t>
  </si>
  <si>
    <t>UT(2-0-6)</t>
  </si>
  <si>
    <t>UT(0-7-13)</t>
  </si>
  <si>
    <t>UT(1-5-41)</t>
  </si>
  <si>
    <t>UT(1-3-11)</t>
  </si>
  <si>
    <t>UT(0-5-10)</t>
  </si>
  <si>
    <t>UT(0-6-12)</t>
  </si>
  <si>
    <t>UT(1-5-59)</t>
  </si>
  <si>
    <t>UT(1-0-24)</t>
  </si>
  <si>
    <t>UT(2-1-4)</t>
  </si>
  <si>
    <t>UT(0-5-34)</t>
  </si>
  <si>
    <t>BDAY 4/1/2013</t>
  </si>
  <si>
    <t>12/3,4,16-18/2013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</si>
  <si>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</si>
  <si>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</si>
  <si>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</si>
  <si>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</si>
  <si>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</si>
  <si>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</si>
  <si>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</si>
  <si>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</si>
  <si>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UT(1-2-34)</t>
  </si>
  <si>
    <t>UT(1-6-17)</t>
  </si>
  <si>
    <t>UT(1-3-46)</t>
  </si>
  <si>
    <t>UT(2-0-37)</t>
  </si>
  <si>
    <t>UT(2-3-59)</t>
  </si>
  <si>
    <t>UT(0-6-39)</t>
  </si>
  <si>
    <t>UT(1-1-10)</t>
  </si>
  <si>
    <t>UT(1-2-00)</t>
  </si>
  <si>
    <t>UT(1-4-58)</t>
  </si>
  <si>
    <t>UT(2-3-58)</t>
  </si>
  <si>
    <t>BDAY 4/1</t>
  </si>
  <si>
    <t>ENROLLMENT 5/16/2014</t>
  </si>
  <si>
    <t>9/15-18/2014</t>
  </si>
  <si>
    <t>12/8,9,10,12/2014</t>
  </si>
  <si>
    <t>UT(0-7-26)</t>
  </si>
  <si>
    <t>UT(0-5-13)</t>
  </si>
  <si>
    <t>UT(2-4-48)</t>
  </si>
  <si>
    <t>UT(2-7-5)</t>
  </si>
  <si>
    <t>SP((1-0-0)</t>
  </si>
  <si>
    <t>UT(1-6-4)</t>
  </si>
  <si>
    <t>UT(0-7-22)</t>
  </si>
  <si>
    <t>UT(1-0-55)</t>
  </si>
  <si>
    <t>UT(1-1-52)</t>
  </si>
  <si>
    <t>GRAD.3/19/2015</t>
  </si>
  <si>
    <t>BDAY/4/1/2015</t>
  </si>
  <si>
    <t>5/21,22/2015</t>
  </si>
  <si>
    <t>UT(0-6-36)</t>
  </si>
  <si>
    <t>UT(1-6-41)</t>
  </si>
  <si>
    <t>UT(6-0-24)</t>
  </si>
  <si>
    <t>UT(1-5-42)</t>
  </si>
  <si>
    <t>UT(1-2-2)</t>
  </si>
  <si>
    <t>UT(1-6-59)</t>
  </si>
  <si>
    <t>12/2,20,21,27,28/2016</t>
  </si>
  <si>
    <t>UT(3-2-32)</t>
  </si>
  <si>
    <t>UT(1-0-57)</t>
  </si>
  <si>
    <t>UT(0-1-41)</t>
  </si>
  <si>
    <t>UT(3-0-2)</t>
  </si>
  <si>
    <t>UT(1-6-8)</t>
  </si>
  <si>
    <t>1/4,20/2017</t>
  </si>
  <si>
    <t>2/15,2017</t>
  </si>
  <si>
    <t>4/4,10,11,19/2017</t>
  </si>
  <si>
    <t>5/10,11/2017</t>
  </si>
  <si>
    <t>MOURNING L.5/18/2017</t>
  </si>
  <si>
    <t>UT(0-4-18)</t>
  </si>
  <si>
    <t>UT(0-4-56)</t>
  </si>
  <si>
    <t>9/13,14,19,20,22/2017</t>
  </si>
  <si>
    <t>12/14,15,27,28,29/2017</t>
  </si>
  <si>
    <t>UT(2-0-1)</t>
  </si>
  <si>
    <t>UT(1-0-0)</t>
  </si>
  <si>
    <t>1/11/2018 MOURNING</t>
  </si>
  <si>
    <t>7/12,13/2018</t>
  </si>
  <si>
    <t>UT(1-5-8)</t>
  </si>
  <si>
    <t>UT(3-4-5)</t>
  </si>
  <si>
    <t>ANNIV.10/24/2018</t>
  </si>
  <si>
    <t>12/10,11,20/2018</t>
  </si>
  <si>
    <t>5/20-24/2019</t>
  </si>
  <si>
    <t>ANNIV.10/24/2019</t>
  </si>
  <si>
    <t>6/14,16,18/2021</t>
  </si>
  <si>
    <t>VL(8-0-0)</t>
  </si>
  <si>
    <t>6/28-30/2021</t>
  </si>
  <si>
    <t>7/1-9/2021</t>
  </si>
  <si>
    <t>12/24,29,31/2021</t>
  </si>
  <si>
    <t>2023</t>
  </si>
  <si>
    <t>2/13-15/2023</t>
  </si>
  <si>
    <t>SOCIAL WORKER I</t>
  </si>
  <si>
    <t>PERMANENT</t>
  </si>
  <si>
    <t>CSWDO</t>
  </si>
  <si>
    <t>2/3,6/2023</t>
  </si>
  <si>
    <t>12/23,29/2022</t>
  </si>
  <si>
    <t>WEDDING ANNIV 10/13/2022</t>
  </si>
  <si>
    <t>11/25,29/2022</t>
  </si>
  <si>
    <t>QL(3-0-0)</t>
  </si>
  <si>
    <t>9/7,8,9/2022</t>
  </si>
  <si>
    <t>8/23,25,26/2022</t>
  </si>
  <si>
    <t>4/18,19/2023</t>
  </si>
  <si>
    <t>UT(0-0-12)</t>
  </si>
  <si>
    <t>UT(0-0-11)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</si>
</sst>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02"/>
  <sheetViews>
    <sheetView tabSelected="1" zoomScaleNormal="100" workbookViewId="0">
      <pane ySplit="3690" topLeftCell="A610" activePane="bottomLeft"/>
      <selection activeCell="F15" sqref="F15"/>
      <selection pane="bottomLeft" activeCell="I625" sqref="I6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9.140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419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420</v>
      </c>
      <c r="C4" s="50"/>
      <c r="D4" s="22" t="s">
        <v>12</v>
      </c>
      <c r="F4" s="55" t="s">
        <v>421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51.444499999999948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144.875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33970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34001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34029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34304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34425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34455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25">
      <c r="A29" s="40"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34669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50</v>
      </c>
    </row>
    <row r="36" spans="1:11" x14ac:dyDescent="0.25">
      <c r="A36" s="47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34700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4</v>
      </c>
      <c r="I37" s="9"/>
      <c r="J37" s="11"/>
      <c r="K37" s="20" t="s">
        <v>58</v>
      </c>
    </row>
    <row r="38" spans="1:11" x14ac:dyDescent="0.25">
      <c r="A38" s="40"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34790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34820</v>
      </c>
      <c r="B41" s="20" t="s">
        <v>47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59</v>
      </c>
    </row>
    <row r="42" spans="1:11" x14ac:dyDescent="0.25">
      <c r="A42" s="40">
        <v>34851</v>
      </c>
      <c r="B42" s="20" t="s">
        <v>56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60</v>
      </c>
    </row>
    <row r="43" spans="1:11" x14ac:dyDescent="0.25">
      <c r="A43" s="40"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35004</v>
      </c>
      <c r="B47" s="20" t="s">
        <v>49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61</v>
      </c>
    </row>
    <row r="48" spans="1:11" x14ac:dyDescent="0.25">
      <c r="A48" s="40">
        <v>35034</v>
      </c>
      <c r="B48" s="20" t="s">
        <v>57</v>
      </c>
      <c r="C48" s="13">
        <v>1.25</v>
      </c>
      <c r="D48" s="39">
        <v>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54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35125</v>
      </c>
      <c r="B52" s="20" t="s">
        <v>62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25">
      <c r="A53" s="40">
        <v>35156</v>
      </c>
      <c r="B53" s="20" t="s">
        <v>56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66</v>
      </c>
    </row>
    <row r="54" spans="1:11" x14ac:dyDescent="0.25">
      <c r="A54" s="40">
        <v>35186</v>
      </c>
      <c r="B54" s="20" t="s">
        <v>63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35278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67</v>
      </c>
    </row>
    <row r="58" spans="1:11" x14ac:dyDescent="0.25">
      <c r="A58" s="40"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35400</v>
      </c>
      <c r="B61" s="20" t="s">
        <v>68</v>
      </c>
      <c r="C61" s="13">
        <v>1.25</v>
      </c>
      <c r="D61" s="39">
        <v>0.46500000000000002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69</v>
      </c>
    </row>
    <row r="62" spans="1:11" x14ac:dyDescent="0.25">
      <c r="A62" s="47" t="s">
        <v>53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25">
      <c r="A63" s="40">
        <v>35431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4</v>
      </c>
      <c r="I63" s="9"/>
      <c r="J63" s="11"/>
      <c r="K63" s="20" t="s">
        <v>70</v>
      </c>
    </row>
    <row r="64" spans="1:11" x14ac:dyDescent="0.25">
      <c r="A64" s="40">
        <v>35462</v>
      </c>
      <c r="B64" s="20" t="s">
        <v>63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71</v>
      </c>
    </row>
    <row r="65" spans="1:11" x14ac:dyDescent="0.25">
      <c r="A65" s="40"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35521</v>
      </c>
      <c r="B66" s="20" t="s">
        <v>47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72</v>
      </c>
    </row>
    <row r="67" spans="1:11" x14ac:dyDescent="0.25">
      <c r="A67" s="40"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35612</v>
      </c>
      <c r="B69" s="20" t="s">
        <v>56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35612</v>
      </c>
    </row>
    <row r="70" spans="1:11" x14ac:dyDescent="0.25">
      <c r="A70" s="40"/>
      <c r="B70" s="20" t="s">
        <v>56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8">
        <v>35620</v>
      </c>
    </row>
    <row r="71" spans="1:11" x14ac:dyDescent="0.25">
      <c r="A71" s="40">
        <v>35643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35674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35683</v>
      </c>
    </row>
    <row r="73" spans="1:11" x14ac:dyDescent="0.25">
      <c r="A73" s="40">
        <v>35704</v>
      </c>
      <c r="B73" s="20" t="s">
        <v>73</v>
      </c>
      <c r="C73" s="13">
        <v>1.25</v>
      </c>
      <c r="D73" s="39">
        <v>15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35735</v>
      </c>
      <c r="B74" s="20" t="s">
        <v>56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35745</v>
      </c>
    </row>
    <row r="75" spans="1:11" x14ac:dyDescent="0.25">
      <c r="A75" s="40">
        <v>35765</v>
      </c>
      <c r="B75" s="20" t="s">
        <v>74</v>
      </c>
      <c r="C75" s="13">
        <v>1.25</v>
      </c>
      <c r="D75" s="39">
        <v>0.16700000000000001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52</v>
      </c>
      <c r="B76" s="20"/>
      <c r="C76" s="13"/>
      <c r="D76" s="39"/>
      <c r="E76" s="34" t="s">
        <v>32</v>
      </c>
      <c r="F76" s="20"/>
      <c r="G76" s="13" t="str">
        <f>IF(ISBLANK(Table1[[#This Row],[EARNED]]),"",Table1[[#This Row],[EARNED]])</f>
        <v/>
      </c>
      <c r="H76" s="39"/>
      <c r="I76" s="34" t="s">
        <v>32</v>
      </c>
      <c r="J76" s="11"/>
      <c r="K76" s="20"/>
    </row>
    <row r="77" spans="1:11" x14ac:dyDescent="0.25">
      <c r="A77" s="40">
        <v>35796</v>
      </c>
      <c r="B77" s="20" t="s">
        <v>75</v>
      </c>
      <c r="C77" s="13">
        <v>1.25</v>
      </c>
      <c r="D77" s="39">
        <v>6.0000000000000001E-3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35827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35855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77</v>
      </c>
    </row>
    <row r="80" spans="1:11" x14ac:dyDescent="0.25">
      <c r="A80" s="40">
        <v>35886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78</v>
      </c>
    </row>
    <row r="81" spans="1:11" x14ac:dyDescent="0.25">
      <c r="A81" s="40">
        <v>35916</v>
      </c>
      <c r="B81" s="20" t="s">
        <v>56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79</v>
      </c>
    </row>
    <row r="82" spans="1:11" x14ac:dyDescent="0.25">
      <c r="A82" s="40">
        <v>35947</v>
      </c>
      <c r="B82" s="20" t="s">
        <v>76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35977</v>
      </c>
      <c r="B83" s="20" t="s">
        <v>80</v>
      </c>
      <c r="C83" s="13">
        <v>1.25</v>
      </c>
      <c r="D83" s="39">
        <v>8.0000000000000002E-3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36008</v>
      </c>
      <c r="B84" s="20" t="s">
        <v>56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36028</v>
      </c>
    </row>
    <row r="85" spans="1:11" x14ac:dyDescent="0.25">
      <c r="A85" s="40"/>
      <c r="B85" s="20" t="s">
        <v>80</v>
      </c>
      <c r="C85" s="13"/>
      <c r="D85" s="39">
        <v>8.0000000000000002E-3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36039</v>
      </c>
      <c r="B86" s="20" t="s">
        <v>81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87</v>
      </c>
    </row>
    <row r="87" spans="1:11" x14ac:dyDescent="0.25">
      <c r="A87" s="40"/>
      <c r="B87" s="20" t="s">
        <v>82</v>
      </c>
      <c r="C87" s="13"/>
      <c r="D87" s="39">
        <v>4.0000000000000001E-3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36069</v>
      </c>
      <c r="B88" s="20" t="s">
        <v>83</v>
      </c>
      <c r="C88" s="13">
        <v>1.25</v>
      </c>
      <c r="D88" s="39">
        <v>0.05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36100</v>
      </c>
      <c r="B89" s="20" t="s">
        <v>84</v>
      </c>
      <c r="C89" s="13">
        <v>1.25</v>
      </c>
      <c r="D89" s="39">
        <v>1.4999999999999999E-2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36130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14</v>
      </c>
      <c r="I90" s="9"/>
      <c r="J90" s="11"/>
      <c r="K90" s="20" t="s">
        <v>88</v>
      </c>
    </row>
    <row r="91" spans="1:11" x14ac:dyDescent="0.25">
      <c r="A91" s="40"/>
      <c r="B91" s="20" t="s">
        <v>86</v>
      </c>
      <c r="C91" s="13"/>
      <c r="D91" s="39">
        <v>0.55000000000000004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 t="s">
        <v>46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7" t="s">
        <v>51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v>36161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8">
        <v>36178</v>
      </c>
    </row>
    <row r="95" spans="1:11" x14ac:dyDescent="0.25">
      <c r="A95" s="40"/>
      <c r="B95" s="20" t="s">
        <v>93</v>
      </c>
      <c r="C95" s="13"/>
      <c r="D95" s="39">
        <v>0.55400000000000005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36192</v>
      </c>
      <c r="B96" s="20" t="s">
        <v>55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4</v>
      </c>
      <c r="I96" s="9"/>
      <c r="J96" s="11"/>
      <c r="K96" s="20" t="s">
        <v>96</v>
      </c>
    </row>
    <row r="97" spans="1:11" x14ac:dyDescent="0.25">
      <c r="A97" s="40"/>
      <c r="B97" s="20" t="s">
        <v>47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97</v>
      </c>
    </row>
    <row r="98" spans="1:11" x14ac:dyDescent="0.25">
      <c r="A98" s="40"/>
      <c r="B98" s="20" t="s">
        <v>94</v>
      </c>
      <c r="C98" s="13"/>
      <c r="D98" s="39">
        <v>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98</v>
      </c>
    </row>
    <row r="99" spans="1:11" x14ac:dyDescent="0.25">
      <c r="A99" s="40"/>
      <c r="B99" s="20" t="s">
        <v>93</v>
      </c>
      <c r="C99" s="13"/>
      <c r="D99" s="39">
        <v>0.55400000000000005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36220</v>
      </c>
      <c r="B100" s="20" t="s">
        <v>56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36229</v>
      </c>
    </row>
    <row r="101" spans="1:11" x14ac:dyDescent="0.25">
      <c r="A101" s="40"/>
      <c r="B101" s="20" t="s">
        <v>95</v>
      </c>
      <c r="C101" s="13"/>
      <c r="D101" s="39">
        <v>0.50800000000000001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36251</v>
      </c>
      <c r="B102" s="20" t="s">
        <v>56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36262</v>
      </c>
    </row>
    <row r="103" spans="1:11" x14ac:dyDescent="0.25">
      <c r="A103" s="40"/>
      <c r="B103" s="20" t="s">
        <v>99</v>
      </c>
      <c r="C103" s="13"/>
      <c r="D103" s="39">
        <v>0.01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36281</v>
      </c>
      <c r="B104" s="20" t="s">
        <v>100</v>
      </c>
      <c r="C104" s="13">
        <v>1.25</v>
      </c>
      <c r="D104" s="39">
        <v>7.4999999999999997E-2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36312</v>
      </c>
      <c r="B105" s="20" t="s">
        <v>101</v>
      </c>
      <c r="C105" s="13">
        <v>1.25</v>
      </c>
      <c r="D105" s="39">
        <v>0.121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36342</v>
      </c>
      <c r="B106" s="20" t="s">
        <v>102</v>
      </c>
      <c r="C106" s="13">
        <v>1.25</v>
      </c>
      <c r="D106" s="39">
        <v>0.14199999999999999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36373</v>
      </c>
      <c r="B107" s="20" t="s">
        <v>103</v>
      </c>
      <c r="C107" s="13">
        <v>1.25</v>
      </c>
      <c r="D107" s="39">
        <v>0.53300000000000003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36404</v>
      </c>
      <c r="B108" s="20" t="s">
        <v>104</v>
      </c>
      <c r="C108" s="13">
        <v>1.25</v>
      </c>
      <c r="D108" s="39">
        <v>0.53100000000000003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36434</v>
      </c>
      <c r="B109" s="20" t="s">
        <v>105</v>
      </c>
      <c r="C109" s="13">
        <v>1.25</v>
      </c>
      <c r="D109" s="39">
        <v>7.2999999999999995E-2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36465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108</v>
      </c>
    </row>
    <row r="111" spans="1:11" x14ac:dyDescent="0.25">
      <c r="A111" s="40"/>
      <c r="B111" s="20" t="s">
        <v>106</v>
      </c>
      <c r="C111" s="13"/>
      <c r="D111" s="39">
        <v>1.054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36495</v>
      </c>
      <c r="B112" s="20" t="s">
        <v>107</v>
      </c>
      <c r="C112" s="13">
        <v>1.25</v>
      </c>
      <c r="D112" s="39">
        <v>0.108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7" t="s">
        <v>91</v>
      </c>
      <c r="B113" s="20"/>
      <c r="C113" s="13"/>
      <c r="D113" s="39"/>
      <c r="E113" s="34" t="s">
        <v>32</v>
      </c>
      <c r="F113" s="20"/>
      <c r="G113" s="13" t="str">
        <f>IF(ISBLANK(Table1[[#This Row],[EARNED]]),"",Table1[[#This Row],[EARNED]])</f>
        <v/>
      </c>
      <c r="H113" s="39"/>
      <c r="I113" s="34" t="s">
        <v>32</v>
      </c>
      <c r="J113" s="11"/>
      <c r="K113" s="20"/>
    </row>
    <row r="114" spans="1:11" x14ac:dyDescent="0.25">
      <c r="A114" s="40">
        <v>36526</v>
      </c>
      <c r="B114" s="20" t="s">
        <v>56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8">
        <v>36542</v>
      </c>
    </row>
    <row r="115" spans="1:11" x14ac:dyDescent="0.25">
      <c r="A115" s="40"/>
      <c r="B115" s="20" t="s">
        <v>109</v>
      </c>
      <c r="C115" s="13"/>
      <c r="D115" s="39">
        <v>0.1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36557</v>
      </c>
      <c r="B116" s="20" t="s">
        <v>49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113</v>
      </c>
    </row>
    <row r="117" spans="1:11" x14ac:dyDescent="0.25">
      <c r="A117" s="40"/>
      <c r="B117" s="20" t="s">
        <v>110</v>
      </c>
      <c r="C117" s="13"/>
      <c r="D117" s="39">
        <v>0.13100000000000001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36586</v>
      </c>
      <c r="B118" s="20" t="s">
        <v>56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36602</v>
      </c>
    </row>
    <row r="119" spans="1:11" x14ac:dyDescent="0.25">
      <c r="A119" s="40"/>
      <c r="B119" s="20" t="s">
        <v>111</v>
      </c>
      <c r="C119" s="13"/>
      <c r="D119" s="39">
        <v>4.5999999999999999E-2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36617</v>
      </c>
      <c r="B120" s="20" t="s">
        <v>56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36626</v>
      </c>
    </row>
    <row r="121" spans="1:11" x14ac:dyDescent="0.25">
      <c r="A121" s="40"/>
      <c r="B121" s="20" t="s">
        <v>112</v>
      </c>
      <c r="C121" s="13"/>
      <c r="D121" s="39">
        <v>0.56899999999999995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36647</v>
      </c>
      <c r="B122" s="20" t="s">
        <v>114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36670</v>
      </c>
    </row>
    <row r="123" spans="1:11" x14ac:dyDescent="0.25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8">
        <v>36671</v>
      </c>
    </row>
    <row r="124" spans="1:11" x14ac:dyDescent="0.25">
      <c r="A124" s="40"/>
      <c r="B124" s="20" t="s">
        <v>56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8">
        <v>36704</v>
      </c>
    </row>
    <row r="125" spans="1:11" x14ac:dyDescent="0.25">
      <c r="A125" s="40"/>
      <c r="B125" s="20" t="s">
        <v>99</v>
      </c>
      <c r="C125" s="13"/>
      <c r="D125" s="39">
        <v>0.01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36678</v>
      </c>
      <c r="B126" s="20" t="s">
        <v>99</v>
      </c>
      <c r="C126" s="13">
        <v>1.25</v>
      </c>
      <c r="D126" s="39">
        <v>0.01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36708</v>
      </c>
      <c r="B127" s="20" t="s">
        <v>56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36713</v>
      </c>
    </row>
    <row r="128" spans="1:11" x14ac:dyDescent="0.25">
      <c r="A128" s="40"/>
      <c r="B128" s="20" t="s">
        <v>115</v>
      </c>
      <c r="C128" s="13"/>
      <c r="D128" s="39">
        <v>0.13300000000000001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36739</v>
      </c>
      <c r="B129" s="20" t="s">
        <v>116</v>
      </c>
      <c r="C129" s="13">
        <v>1.25</v>
      </c>
      <c r="D129" s="39">
        <v>0.58099999999999996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36770</v>
      </c>
      <c r="B130" s="20" t="s">
        <v>117</v>
      </c>
      <c r="C130" s="13">
        <v>1.25</v>
      </c>
      <c r="D130" s="39">
        <v>3.5000000000000003E-2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36800</v>
      </c>
      <c r="B131" s="20" t="s">
        <v>118</v>
      </c>
      <c r="C131" s="13">
        <v>1.25</v>
      </c>
      <c r="D131" s="39">
        <v>0.23699999999999999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36831</v>
      </c>
      <c r="B132" s="20" t="s">
        <v>56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36844</v>
      </c>
    </row>
    <row r="133" spans="1:11" x14ac:dyDescent="0.25">
      <c r="A133" s="40"/>
      <c r="B133" s="20" t="s">
        <v>119</v>
      </c>
      <c r="C133" s="13"/>
      <c r="D133" s="39">
        <v>0.21199999999999999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121</v>
      </c>
    </row>
    <row r="134" spans="1:11" x14ac:dyDescent="0.25">
      <c r="A134" s="40">
        <v>36861</v>
      </c>
      <c r="B134" s="20" t="s">
        <v>47</v>
      </c>
      <c r="C134" s="13">
        <v>1.25</v>
      </c>
      <c r="D134" s="39">
        <v>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 t="s">
        <v>120</v>
      </c>
      <c r="C135" s="13"/>
      <c r="D135" s="39">
        <v>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122</v>
      </c>
    </row>
    <row r="136" spans="1:11" x14ac:dyDescent="0.25">
      <c r="A136" s="47" t="s">
        <v>90</v>
      </c>
      <c r="B136" s="20"/>
      <c r="C136" s="13"/>
      <c r="D136" s="39"/>
      <c r="E136" s="34" t="s">
        <v>32</v>
      </c>
      <c r="F136" s="20"/>
      <c r="G136" s="13" t="str">
        <f>IF(ISBLANK(Table1[[#This Row],[EARNED]]),"",Table1[[#This Row],[EARNED]])</f>
        <v/>
      </c>
      <c r="H136" s="39"/>
      <c r="I136" s="34" t="s">
        <v>32</v>
      </c>
      <c r="J136" s="11"/>
      <c r="K136" s="20"/>
    </row>
    <row r="137" spans="1:11" x14ac:dyDescent="0.25">
      <c r="A137" s="40">
        <v>36892</v>
      </c>
      <c r="B137" s="20" t="s">
        <v>123</v>
      </c>
      <c r="C137" s="13">
        <v>1.25</v>
      </c>
      <c r="D137" s="39">
        <v>4.1500000000000002E-2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36923</v>
      </c>
      <c r="B138" s="20" t="s">
        <v>81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124</v>
      </c>
    </row>
    <row r="139" spans="1:11" x14ac:dyDescent="0.25">
      <c r="A139" s="40"/>
      <c r="B139" s="20" t="s">
        <v>125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36951</v>
      </c>
      <c r="B140" s="20" t="s">
        <v>126</v>
      </c>
      <c r="C140" s="13">
        <v>1.25</v>
      </c>
      <c r="D140" s="39">
        <v>0.32500000000000001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36982</v>
      </c>
      <c r="B141" s="20" t="s">
        <v>127</v>
      </c>
      <c r="C141" s="13">
        <v>1.25</v>
      </c>
      <c r="D141" s="39">
        <v>0.27700000000000002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37012</v>
      </c>
      <c r="B142" s="20" t="s">
        <v>114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8">
        <v>37040</v>
      </c>
    </row>
    <row r="143" spans="1:11" x14ac:dyDescent="0.25">
      <c r="A143" s="40"/>
      <c r="B143" s="20" t="s">
        <v>128</v>
      </c>
      <c r="C143" s="13"/>
      <c r="D143" s="39">
        <v>0.26900000000000002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37043</v>
      </c>
      <c r="B144" s="20" t="s">
        <v>129</v>
      </c>
      <c r="C144" s="13">
        <v>1.25</v>
      </c>
      <c r="D144" s="39">
        <v>0.30199999999999999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37073</v>
      </c>
      <c r="B145" s="20" t="s">
        <v>49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135</v>
      </c>
    </row>
    <row r="146" spans="1:11" x14ac:dyDescent="0.25">
      <c r="A146" s="40"/>
      <c r="B146" s="20" t="s">
        <v>134</v>
      </c>
      <c r="C146" s="13"/>
      <c r="D146" s="39">
        <v>0.42899999999999999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37104</v>
      </c>
      <c r="B147" s="20" t="s">
        <v>130</v>
      </c>
      <c r="C147" s="13">
        <v>1.25</v>
      </c>
      <c r="D147" s="39">
        <v>0.61499999999999999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37135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37165</v>
      </c>
      <c r="B149" s="20" t="s">
        <v>56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37186</v>
      </c>
    </row>
    <row r="150" spans="1:11" x14ac:dyDescent="0.25">
      <c r="A150" s="40"/>
      <c r="B150" s="20" t="s">
        <v>131</v>
      </c>
      <c r="C150" s="13"/>
      <c r="D150" s="39">
        <v>1.1499999999999999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37196</v>
      </c>
      <c r="B151" s="20" t="s">
        <v>63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136</v>
      </c>
    </row>
    <row r="152" spans="1:11" x14ac:dyDescent="0.25">
      <c r="A152" s="40"/>
      <c r="B152" s="20" t="s">
        <v>56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37210</v>
      </c>
    </row>
    <row r="153" spans="1:11" x14ac:dyDescent="0.25">
      <c r="A153" s="40"/>
      <c r="B153" s="20" t="s">
        <v>47</v>
      </c>
      <c r="C153" s="13"/>
      <c r="D153" s="39">
        <v>3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137</v>
      </c>
    </row>
    <row r="154" spans="1:11" x14ac:dyDescent="0.25">
      <c r="A154" s="40"/>
      <c r="B154" s="20" t="s">
        <v>132</v>
      </c>
      <c r="C154" s="13"/>
      <c r="D154" s="39">
        <v>0.47299999999999998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37226</v>
      </c>
      <c r="B155" s="20" t="s">
        <v>133</v>
      </c>
      <c r="C155" s="13">
        <v>1.25</v>
      </c>
      <c r="D155" s="39">
        <v>0.154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89</v>
      </c>
      <c r="B156" s="20"/>
      <c r="C156" s="13"/>
      <c r="D156" s="39"/>
      <c r="E156" s="34" t="s">
        <v>32</v>
      </c>
      <c r="F156" s="20"/>
      <c r="G156" s="13" t="str">
        <f>IF(ISBLANK(Table1[[#This Row],[EARNED]]),"",Table1[[#This Row],[EARNED]])</f>
        <v/>
      </c>
      <c r="H156" s="39"/>
      <c r="I156" s="34" t="s">
        <v>32</v>
      </c>
      <c r="J156" s="11"/>
      <c r="K156" s="20"/>
    </row>
    <row r="157" spans="1:11" x14ac:dyDescent="0.25">
      <c r="A157" s="40">
        <v>37257</v>
      </c>
      <c r="B157" s="20" t="s">
        <v>81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143</v>
      </c>
    </row>
    <row r="158" spans="1:11" x14ac:dyDescent="0.25">
      <c r="A158" s="40"/>
      <c r="B158" s="20" t="s">
        <v>138</v>
      </c>
      <c r="C158" s="13"/>
      <c r="D158" s="39">
        <v>0.28299999999999997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37298</v>
      </c>
    </row>
    <row r="159" spans="1:11" x14ac:dyDescent="0.25">
      <c r="A159" s="40">
        <v>37288</v>
      </c>
      <c r="B159" s="20" t="s">
        <v>81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144</v>
      </c>
    </row>
    <row r="160" spans="1:11" x14ac:dyDescent="0.25">
      <c r="A160" s="40"/>
      <c r="B160" s="20" t="s">
        <v>49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145</v>
      </c>
    </row>
    <row r="161" spans="1:11" x14ac:dyDescent="0.25">
      <c r="A161" s="40"/>
      <c r="B161" s="20" t="s">
        <v>56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37316</v>
      </c>
    </row>
    <row r="162" spans="1:11" x14ac:dyDescent="0.25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146</v>
      </c>
    </row>
    <row r="163" spans="1:11" x14ac:dyDescent="0.25">
      <c r="A163" s="40"/>
      <c r="B163" s="20" t="s">
        <v>139</v>
      </c>
      <c r="C163" s="13"/>
      <c r="D163" s="39">
        <v>0.11700000000000001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147</v>
      </c>
    </row>
    <row r="164" spans="1:11" x14ac:dyDescent="0.25">
      <c r="A164" s="40">
        <v>37316</v>
      </c>
      <c r="B164" s="20" t="s">
        <v>140</v>
      </c>
      <c r="C164" s="13">
        <v>1.25</v>
      </c>
      <c r="D164" s="39">
        <v>8.6999999999999994E-2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37347</v>
      </c>
      <c r="B165" s="20" t="s">
        <v>56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37348</v>
      </c>
    </row>
    <row r="166" spans="1:11" x14ac:dyDescent="0.25">
      <c r="A166" s="40"/>
      <c r="B166" s="20" t="s">
        <v>141</v>
      </c>
      <c r="C166" s="13"/>
      <c r="D166" s="39">
        <v>0.14399999999999999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37377</v>
      </c>
      <c r="B167" s="20" t="s">
        <v>56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37384</v>
      </c>
    </row>
    <row r="168" spans="1:11" x14ac:dyDescent="0.25">
      <c r="A168" s="40"/>
      <c r="B168" s="20" t="s">
        <v>56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37400</v>
      </c>
    </row>
    <row r="169" spans="1:11" x14ac:dyDescent="0.25">
      <c r="A169" s="40">
        <v>37408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148</v>
      </c>
    </row>
    <row r="170" spans="1:11" x14ac:dyDescent="0.25">
      <c r="A170" s="40">
        <v>37438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37469</v>
      </c>
      <c r="B171" s="20" t="s">
        <v>56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37483</v>
      </c>
    </row>
    <row r="172" spans="1:11" x14ac:dyDescent="0.25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37489</v>
      </c>
    </row>
    <row r="173" spans="1:11" x14ac:dyDescent="0.25">
      <c r="A173" s="40"/>
      <c r="B173" s="20" t="s">
        <v>142</v>
      </c>
      <c r="C173" s="13"/>
      <c r="D173" s="39">
        <v>2.7E-2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37500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37530</v>
      </c>
      <c r="B175" s="20" t="s">
        <v>114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37552</v>
      </c>
    </row>
    <row r="176" spans="1:11" x14ac:dyDescent="0.25">
      <c r="A176" s="40"/>
      <c r="B176" s="20" t="s">
        <v>80</v>
      </c>
      <c r="C176" s="13"/>
      <c r="D176" s="39">
        <v>8.0000000000000002E-3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37561</v>
      </c>
      <c r="B177" s="20" t="s">
        <v>81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151</v>
      </c>
    </row>
    <row r="178" spans="1:11" x14ac:dyDescent="0.25">
      <c r="A178" s="40"/>
      <c r="B178" s="20" t="s">
        <v>114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>
        <v>37574</v>
      </c>
    </row>
    <row r="179" spans="1:11" x14ac:dyDescent="0.25">
      <c r="A179" s="40"/>
      <c r="B179" s="20" t="s">
        <v>63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152</v>
      </c>
    </row>
    <row r="180" spans="1:11" x14ac:dyDescent="0.25">
      <c r="A180" s="40"/>
      <c r="B180" s="20" t="s">
        <v>150</v>
      </c>
      <c r="C180" s="13"/>
      <c r="D180" s="39">
        <v>8.3000000000000004E-2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37591</v>
      </c>
      <c r="B181" s="20" t="s">
        <v>120</v>
      </c>
      <c r="C181" s="13"/>
      <c r="D181" s="39">
        <v>1</v>
      </c>
      <c r="E181" s="34" t="s">
        <v>32</v>
      </c>
      <c r="F181" s="20"/>
      <c r="G181" s="13" t="str">
        <f>IF(ISBLANK(Table1[[#This Row],[EARNED]]),"",Table1[[#This Row],[EARNED]])</f>
        <v/>
      </c>
      <c r="H181" s="39"/>
      <c r="I181" s="34" t="s">
        <v>32</v>
      </c>
      <c r="J181" s="11"/>
      <c r="K181" s="20"/>
    </row>
    <row r="182" spans="1:11" x14ac:dyDescent="0.25">
      <c r="A182" s="40"/>
      <c r="B182" s="20" t="s">
        <v>149</v>
      </c>
      <c r="C182" s="13"/>
      <c r="D182" s="39">
        <v>0.217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7" t="s">
        <v>92</v>
      </c>
      <c r="B183" s="20"/>
      <c r="C183" s="13"/>
      <c r="D183" s="39"/>
      <c r="E183" s="34" t="s">
        <v>32</v>
      </c>
      <c r="F183" s="20"/>
      <c r="G183" s="13" t="str">
        <f>IF(ISBLANK(Table1[[#This Row],[EARNED]]),"",Table1[[#This Row],[EARNED]])</f>
        <v/>
      </c>
      <c r="H183" s="39"/>
      <c r="I183" s="34" t="s">
        <v>32</v>
      </c>
      <c r="J183" s="11"/>
      <c r="K183" s="20"/>
    </row>
    <row r="184" spans="1:11" x14ac:dyDescent="0.25">
      <c r="A184" s="40">
        <v>37622</v>
      </c>
      <c r="B184" s="20" t="s">
        <v>56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8">
        <v>37642</v>
      </c>
    </row>
    <row r="185" spans="1:11" x14ac:dyDescent="0.25">
      <c r="A185" s="40"/>
      <c r="B185" s="20" t="s">
        <v>63</v>
      </c>
      <c r="C185" s="13"/>
      <c r="D185" s="39">
        <v>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161</v>
      </c>
    </row>
    <row r="186" spans="1:11" x14ac:dyDescent="0.25">
      <c r="A186" s="40"/>
      <c r="B186" s="20" t="s">
        <v>157</v>
      </c>
      <c r="C186" s="13"/>
      <c r="D186" s="39">
        <v>1.135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37653</v>
      </c>
      <c r="B187" s="20" t="s">
        <v>158</v>
      </c>
      <c r="C187" s="13">
        <v>1.25</v>
      </c>
      <c r="D187" s="39">
        <v>1.321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37681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37691</v>
      </c>
    </row>
    <row r="189" spans="1:11" x14ac:dyDescent="0.25">
      <c r="A189" s="40"/>
      <c r="B189" s="20" t="s">
        <v>159</v>
      </c>
      <c r="C189" s="13"/>
      <c r="D189" s="39">
        <v>0.17699999999999999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162</v>
      </c>
    </row>
    <row r="190" spans="1:11" x14ac:dyDescent="0.25">
      <c r="A190" s="40">
        <v>37712</v>
      </c>
      <c r="B190" s="20" t="s">
        <v>160</v>
      </c>
      <c r="C190" s="13">
        <v>1.25</v>
      </c>
      <c r="D190" s="39">
        <v>0.17899999999999999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37742</v>
      </c>
      <c r="B191" s="20" t="s">
        <v>56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37749</v>
      </c>
    </row>
    <row r="192" spans="1:11" x14ac:dyDescent="0.25">
      <c r="A192" s="40"/>
      <c r="B192" s="20" t="s">
        <v>163</v>
      </c>
      <c r="C192" s="13"/>
      <c r="D192" s="39">
        <v>0.20200000000000001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 t="s">
        <v>171</v>
      </c>
    </row>
    <row r="193" spans="1:11" x14ac:dyDescent="0.25">
      <c r="A193" s="40">
        <v>37773</v>
      </c>
      <c r="B193" s="20" t="s">
        <v>164</v>
      </c>
      <c r="C193" s="13">
        <v>1.25</v>
      </c>
      <c r="D193" s="39">
        <v>0.40200000000000002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37803</v>
      </c>
      <c r="B194" s="20" t="s">
        <v>56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172</v>
      </c>
    </row>
    <row r="195" spans="1:11" x14ac:dyDescent="0.25">
      <c r="A195" s="40"/>
      <c r="B195" s="20" t="s">
        <v>165</v>
      </c>
      <c r="C195" s="13"/>
      <c r="D195" s="39">
        <v>0.435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37834</v>
      </c>
      <c r="B196" s="20" t="s">
        <v>81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173</v>
      </c>
    </row>
    <row r="197" spans="1:11" x14ac:dyDescent="0.25">
      <c r="A197" s="40"/>
      <c r="B197" s="20" t="s">
        <v>166</v>
      </c>
      <c r="C197" s="13"/>
      <c r="D197" s="39">
        <v>0.28999999999999998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37865</v>
      </c>
      <c r="B198" s="20" t="s">
        <v>56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37883</v>
      </c>
    </row>
    <row r="199" spans="1:11" x14ac:dyDescent="0.25">
      <c r="A199" s="40"/>
      <c r="B199" s="20" t="s">
        <v>167</v>
      </c>
      <c r="C199" s="13"/>
      <c r="D199" s="39">
        <v>9.4E-2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37895</v>
      </c>
      <c r="B200" s="20" t="s">
        <v>49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174</v>
      </c>
    </row>
    <row r="201" spans="1:11" x14ac:dyDescent="0.25">
      <c r="A201" s="40"/>
      <c r="B201" s="20" t="s">
        <v>56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37914</v>
      </c>
    </row>
    <row r="202" spans="1:11" x14ac:dyDescent="0.25">
      <c r="A202" s="40"/>
      <c r="B202" s="20" t="s">
        <v>170</v>
      </c>
      <c r="C202" s="13"/>
      <c r="D202" s="39">
        <v>0.19400000000000001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37926</v>
      </c>
      <c r="B203" s="20" t="s">
        <v>81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175</v>
      </c>
    </row>
    <row r="204" spans="1:11" x14ac:dyDescent="0.25">
      <c r="A204" s="40"/>
      <c r="B204" s="20" t="s">
        <v>169</v>
      </c>
      <c r="C204" s="13"/>
      <c r="D204" s="39">
        <v>0.51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37956</v>
      </c>
      <c r="B205" s="20" t="s">
        <v>168</v>
      </c>
      <c r="C205" s="13">
        <v>1.25</v>
      </c>
      <c r="D205" s="39">
        <v>0.27500000000000002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7" t="s">
        <v>156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37987</v>
      </c>
      <c r="B207" s="20" t="s">
        <v>176</v>
      </c>
      <c r="C207" s="13">
        <v>1.25</v>
      </c>
      <c r="D207" s="39">
        <v>0.63500000000000001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178</v>
      </c>
    </row>
    <row r="208" spans="1:11" x14ac:dyDescent="0.25">
      <c r="A208" s="40">
        <v>38018</v>
      </c>
      <c r="B208" s="20" t="s">
        <v>114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48">
        <v>38050</v>
      </c>
    </row>
    <row r="209" spans="1:11" x14ac:dyDescent="0.25">
      <c r="A209" s="40"/>
      <c r="B209" s="20" t="s">
        <v>177</v>
      </c>
      <c r="C209" s="13"/>
      <c r="D209" s="39">
        <v>0.46200000000000002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38047</v>
      </c>
      <c r="B210" s="20" t="s">
        <v>56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38049</v>
      </c>
    </row>
    <row r="211" spans="1:11" x14ac:dyDescent="0.25">
      <c r="A211" s="40"/>
      <c r="B211" s="20" t="s">
        <v>179</v>
      </c>
      <c r="C211" s="13"/>
      <c r="D211" s="39">
        <v>0.66200000000000003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25">
      <c r="A212" s="40">
        <v>38078</v>
      </c>
      <c r="B212" s="20" t="s">
        <v>114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/>
      <c r="B213" s="20" t="s">
        <v>56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/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3</v>
      </c>
      <c r="I214" s="9"/>
      <c r="J214" s="11"/>
      <c r="K214" s="20"/>
    </row>
    <row r="215" spans="1:11" x14ac:dyDescent="0.25">
      <c r="A215" s="40"/>
      <c r="B215" s="20" t="s">
        <v>180</v>
      </c>
      <c r="C215" s="13"/>
      <c r="D215" s="39">
        <v>0.16900000000000001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38108</v>
      </c>
      <c r="B216" s="20" t="s">
        <v>63</v>
      </c>
      <c r="C216" s="13">
        <v>1.25</v>
      </c>
      <c r="D216" s="39">
        <v>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/>
      <c r="B217" s="20" t="s">
        <v>181</v>
      </c>
      <c r="C217" s="13"/>
      <c r="D217" s="39">
        <v>1.1870000000000001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38139</v>
      </c>
      <c r="B218" s="20" t="s">
        <v>114</v>
      </c>
      <c r="C218" s="13">
        <v>1.25</v>
      </c>
      <c r="D218" s="39">
        <v>1</v>
      </c>
      <c r="E218" s="34" t="s">
        <v>32</v>
      </c>
      <c r="F218" s="20"/>
      <c r="G218" s="13">
        <f>IF(ISBLANK(Table1[[#This Row],[EARNED]]),"",Table1[[#This Row],[EARNED]])</f>
        <v>1.25</v>
      </c>
      <c r="H218" s="39"/>
      <c r="I218" s="34" t="s">
        <v>32</v>
      </c>
      <c r="J218" s="11"/>
      <c r="K218" s="20"/>
    </row>
    <row r="219" spans="1:11" x14ac:dyDescent="0.25">
      <c r="A219" s="40"/>
      <c r="B219" s="20" t="s">
        <v>75</v>
      </c>
      <c r="C219" s="13"/>
      <c r="D219" s="39">
        <v>0.38100000000000001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v>38169</v>
      </c>
      <c r="B220" s="20" t="s">
        <v>56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/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/>
    </row>
    <row r="222" spans="1:11" x14ac:dyDescent="0.25">
      <c r="A222" s="40"/>
      <c r="B222" s="20" t="s">
        <v>133</v>
      </c>
      <c r="C222" s="13"/>
      <c r="D222" s="39">
        <v>0.17699999999999999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38200</v>
      </c>
      <c r="B223" s="20" t="s">
        <v>81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/>
    </row>
    <row r="224" spans="1:11" x14ac:dyDescent="0.25">
      <c r="A224" s="40"/>
      <c r="B224" s="20" t="s">
        <v>76</v>
      </c>
      <c r="C224" s="13"/>
      <c r="D224" s="39">
        <v>0.5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38231</v>
      </c>
      <c r="B225" s="20" t="s">
        <v>63</v>
      </c>
      <c r="C225" s="13">
        <v>1.25</v>
      </c>
      <c r="D225" s="39">
        <v>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/>
      <c r="B226" s="20" t="s">
        <v>56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/>
    </row>
    <row r="227" spans="1:11" x14ac:dyDescent="0.25">
      <c r="A227" s="40"/>
      <c r="B227" s="20" t="s">
        <v>159</v>
      </c>
      <c r="C227" s="13"/>
      <c r="D227" s="39">
        <v>0.17699999999999999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38261</v>
      </c>
      <c r="B228" s="20" t="s">
        <v>56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38274</v>
      </c>
    </row>
    <row r="229" spans="1:11" x14ac:dyDescent="0.25">
      <c r="A229" s="40"/>
      <c r="B229" s="20" t="s">
        <v>114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8">
        <v>38289</v>
      </c>
    </row>
    <row r="230" spans="1:11" x14ac:dyDescent="0.25">
      <c r="A230" s="40"/>
      <c r="B230" s="20" t="s">
        <v>182</v>
      </c>
      <c r="C230" s="13"/>
      <c r="D230" s="39">
        <v>0.29599999999999999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38292</v>
      </c>
      <c r="B231" s="20" t="s">
        <v>81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185</v>
      </c>
    </row>
    <row r="232" spans="1:11" x14ac:dyDescent="0.25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38321</v>
      </c>
    </row>
    <row r="233" spans="1:11" x14ac:dyDescent="0.25">
      <c r="A233" s="40"/>
      <c r="B233" s="20" t="s">
        <v>183</v>
      </c>
      <c r="C233" s="13"/>
      <c r="D233" s="39">
        <v>0.66700000000000004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38322</v>
      </c>
      <c r="B234" s="20" t="s">
        <v>184</v>
      </c>
      <c r="C234" s="13">
        <v>1.25</v>
      </c>
      <c r="D234" s="39">
        <v>0.78700000000000003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7" t="s">
        <v>155</v>
      </c>
      <c r="B235" s="20"/>
      <c r="C235" s="13"/>
      <c r="D235" s="39"/>
      <c r="E235" s="34" t="s">
        <v>32</v>
      </c>
      <c r="F235" s="20"/>
      <c r="G235" s="13" t="str">
        <f>IF(ISBLANK(Table1[[#This Row],[EARNED]]),"",Table1[[#This Row],[EARNED]])</f>
        <v/>
      </c>
      <c r="H235" s="39"/>
      <c r="I235" s="34" t="s">
        <v>32</v>
      </c>
      <c r="J235" s="11"/>
      <c r="K235" s="20"/>
    </row>
    <row r="236" spans="1:11" x14ac:dyDescent="0.25">
      <c r="A236" s="40">
        <v>38353</v>
      </c>
      <c r="B236" s="20" t="s">
        <v>186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193</v>
      </c>
    </row>
    <row r="237" spans="1:11" x14ac:dyDescent="0.25">
      <c r="A237" s="40"/>
      <c r="B237" s="20" t="s">
        <v>187</v>
      </c>
      <c r="C237" s="13"/>
      <c r="D237" s="39">
        <v>0.58699999999999997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194</v>
      </c>
    </row>
    <row r="238" spans="1:11" x14ac:dyDescent="0.25">
      <c r="A238" s="40">
        <v>38384</v>
      </c>
      <c r="B238" s="20" t="s">
        <v>186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8">
        <v>38440</v>
      </c>
    </row>
    <row r="239" spans="1:11" x14ac:dyDescent="0.25">
      <c r="A239" s="40"/>
      <c r="B239" s="20" t="s">
        <v>188</v>
      </c>
      <c r="C239" s="13"/>
      <c r="D239" s="39">
        <v>1.008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195</v>
      </c>
    </row>
    <row r="240" spans="1:11" x14ac:dyDescent="0.25">
      <c r="A240" s="40">
        <v>38412</v>
      </c>
      <c r="B240" s="20" t="s">
        <v>114</v>
      </c>
      <c r="C240" s="13">
        <v>1.25</v>
      </c>
      <c r="D240" s="39">
        <v>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186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189</v>
      </c>
      <c r="C242" s="13"/>
      <c r="D242" s="39">
        <v>0.28100000000000003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38443</v>
      </c>
      <c r="B243" s="20" t="s">
        <v>120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8">
        <v>38467</v>
      </c>
    </row>
    <row r="244" spans="1:11" x14ac:dyDescent="0.25">
      <c r="A244" s="40"/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48">
        <v>38465</v>
      </c>
    </row>
    <row r="245" spans="1:11" x14ac:dyDescent="0.25">
      <c r="A245" s="40"/>
      <c r="B245" s="20" t="s">
        <v>56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38471</v>
      </c>
    </row>
    <row r="246" spans="1:11" x14ac:dyDescent="0.25">
      <c r="A246" s="40"/>
      <c r="B246" s="20" t="s">
        <v>190</v>
      </c>
      <c r="C246" s="13"/>
      <c r="D246" s="39">
        <v>0.39800000000000002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38473</v>
      </c>
      <c r="B247" s="20" t="s">
        <v>191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7</v>
      </c>
      <c r="I247" s="9"/>
      <c r="J247" s="11"/>
      <c r="K247" s="20" t="s">
        <v>196</v>
      </c>
    </row>
    <row r="248" spans="1:11" x14ac:dyDescent="0.25">
      <c r="A248" s="40"/>
      <c r="B248" s="20" t="s">
        <v>81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197</v>
      </c>
    </row>
    <row r="249" spans="1:11" x14ac:dyDescent="0.25">
      <c r="A249" s="40"/>
      <c r="B249" s="20" t="s">
        <v>192</v>
      </c>
      <c r="C249" s="13"/>
      <c r="D249" s="39">
        <v>0.115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38504</v>
      </c>
      <c r="B250" s="20" t="s">
        <v>56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8">
        <v>38517</v>
      </c>
    </row>
    <row r="251" spans="1:11" x14ac:dyDescent="0.25">
      <c r="A251" s="40"/>
      <c r="B251" s="20" t="s">
        <v>114</v>
      </c>
      <c r="C251" s="13"/>
      <c r="D251" s="39">
        <v>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>
        <v>38524</v>
      </c>
    </row>
    <row r="252" spans="1:11" x14ac:dyDescent="0.25">
      <c r="A252" s="40"/>
      <c r="B252" s="20" t="s">
        <v>109</v>
      </c>
      <c r="C252" s="13"/>
      <c r="D252" s="39">
        <v>0.1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38534</v>
      </c>
      <c r="B253" s="20" t="s">
        <v>198</v>
      </c>
      <c r="C253" s="13">
        <v>1.25</v>
      </c>
      <c r="D253" s="39">
        <v>0.6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38565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8">
        <v>38580</v>
      </c>
    </row>
    <row r="255" spans="1:11" x14ac:dyDescent="0.25">
      <c r="A255" s="40"/>
      <c r="B255" s="20" t="s">
        <v>170</v>
      </c>
      <c r="C255" s="13"/>
      <c r="D255" s="39">
        <v>0.19400000000000001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8">
        <v>38590</v>
      </c>
    </row>
    <row r="256" spans="1:11" x14ac:dyDescent="0.25">
      <c r="A256" s="40">
        <v>38596</v>
      </c>
      <c r="B256" s="20" t="s">
        <v>84</v>
      </c>
      <c r="C256" s="13">
        <v>1.25</v>
      </c>
      <c r="D256" s="39">
        <v>1.4999999999999999E-2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38626</v>
      </c>
      <c r="B257" s="20" t="s">
        <v>199</v>
      </c>
      <c r="C257" s="13">
        <v>1.25</v>
      </c>
      <c r="D257" s="39">
        <v>0.19600000000000001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38657</v>
      </c>
      <c r="B258" s="20" t="s">
        <v>120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8">
        <v>38670</v>
      </c>
    </row>
    <row r="259" spans="1:11" x14ac:dyDescent="0.25">
      <c r="A259" s="40"/>
      <c r="B259" s="20" t="s">
        <v>200</v>
      </c>
      <c r="C259" s="13"/>
      <c r="D259" s="39">
        <v>0.92700000000000005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38687</v>
      </c>
      <c r="B260" s="20" t="s">
        <v>56</v>
      </c>
      <c r="C260" s="13">
        <v>1.25</v>
      </c>
      <c r="D260" s="39">
        <v>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48">
        <v>38699</v>
      </c>
    </row>
    <row r="261" spans="1:11" x14ac:dyDescent="0.25">
      <c r="A261" s="40"/>
      <c r="B261" s="20" t="s">
        <v>201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7" t="s">
        <v>154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25">
      <c r="A263" s="40">
        <v>38718</v>
      </c>
      <c r="B263" s="20" t="s">
        <v>81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2</v>
      </c>
      <c r="I263" s="9"/>
      <c r="J263" s="11"/>
      <c r="K263" s="20"/>
    </row>
    <row r="264" spans="1:11" x14ac:dyDescent="0.25">
      <c r="A264" s="40"/>
      <c r="B264" s="20" t="s">
        <v>202</v>
      </c>
      <c r="C264" s="13"/>
      <c r="D264" s="39">
        <v>2.0350000000000001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38749</v>
      </c>
      <c r="B265" s="20" t="s">
        <v>102</v>
      </c>
      <c r="C265" s="13">
        <v>1.25</v>
      </c>
      <c r="D265" s="39">
        <v>0.14199999999999999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38777</v>
      </c>
      <c r="B266" s="20" t="s">
        <v>183</v>
      </c>
      <c r="C266" s="13">
        <v>1.25</v>
      </c>
      <c r="D266" s="39">
        <v>0.66700000000000004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38808</v>
      </c>
      <c r="B267" s="20" t="s">
        <v>56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38812</v>
      </c>
    </row>
    <row r="268" spans="1:11" x14ac:dyDescent="0.25">
      <c r="A268" s="40"/>
      <c r="B268" s="20" t="s">
        <v>49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3</v>
      </c>
      <c r="I268" s="9"/>
      <c r="J268" s="11"/>
      <c r="K268" s="20" t="s">
        <v>203</v>
      </c>
    </row>
    <row r="269" spans="1:11" x14ac:dyDescent="0.25">
      <c r="A269" s="40"/>
      <c r="B269" s="20" t="s">
        <v>204</v>
      </c>
      <c r="C269" s="13"/>
      <c r="D269" s="39">
        <v>2.2650000000000001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38838</v>
      </c>
      <c r="B270" s="20" t="s">
        <v>205</v>
      </c>
      <c r="C270" s="13">
        <v>1.25</v>
      </c>
      <c r="D270" s="39">
        <v>2.5960000000000001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38869</v>
      </c>
      <c r="B271" s="20" t="s">
        <v>81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2</v>
      </c>
      <c r="I271" s="9"/>
      <c r="J271" s="11"/>
      <c r="K271" s="20" t="s">
        <v>208</v>
      </c>
    </row>
    <row r="272" spans="1:11" x14ac:dyDescent="0.25">
      <c r="A272" s="40"/>
      <c r="B272" s="20" t="s">
        <v>56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38895</v>
      </c>
    </row>
    <row r="273" spans="1:11" x14ac:dyDescent="0.25">
      <c r="A273" s="40"/>
      <c r="B273" s="20" t="s">
        <v>158</v>
      </c>
      <c r="C273" s="13"/>
      <c r="D273" s="39">
        <v>1.26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38899</v>
      </c>
      <c r="B274" s="20" t="s">
        <v>56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38902</v>
      </c>
    </row>
    <row r="275" spans="1:11" x14ac:dyDescent="0.25">
      <c r="A275" s="40"/>
      <c r="B275" s="20" t="s">
        <v>56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8">
        <v>38904</v>
      </c>
    </row>
    <row r="276" spans="1:11" x14ac:dyDescent="0.25">
      <c r="A276" s="40"/>
      <c r="B276" s="20" t="s">
        <v>56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38910</v>
      </c>
    </row>
    <row r="277" spans="1:11" x14ac:dyDescent="0.25">
      <c r="A277" s="40"/>
      <c r="B277" s="20" t="s">
        <v>81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2</v>
      </c>
      <c r="I277" s="9"/>
      <c r="J277" s="11"/>
      <c r="K277" s="20" t="s">
        <v>209</v>
      </c>
    </row>
    <row r="278" spans="1:11" x14ac:dyDescent="0.25">
      <c r="A278" s="40"/>
      <c r="B278" s="20" t="s">
        <v>81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210</v>
      </c>
    </row>
    <row r="279" spans="1:11" x14ac:dyDescent="0.25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8">
        <v>38929</v>
      </c>
    </row>
    <row r="280" spans="1:11" x14ac:dyDescent="0.25">
      <c r="A280" s="40"/>
      <c r="B280" s="20" t="s">
        <v>206</v>
      </c>
      <c r="C280" s="13"/>
      <c r="D280" s="39">
        <v>2.0670000000000002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38930</v>
      </c>
      <c r="B281" s="20" t="s">
        <v>55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4</v>
      </c>
      <c r="I281" s="9"/>
      <c r="J281" s="11"/>
      <c r="K281" s="20" t="s">
        <v>211</v>
      </c>
    </row>
    <row r="282" spans="1:11" x14ac:dyDescent="0.25">
      <c r="A282" s="40"/>
      <c r="B282" s="20" t="s">
        <v>56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38944</v>
      </c>
    </row>
    <row r="283" spans="1:11" x14ac:dyDescent="0.25">
      <c r="A283" s="40"/>
      <c r="B283" s="20" t="s">
        <v>49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20" t="s">
        <v>212</v>
      </c>
    </row>
    <row r="284" spans="1:11" x14ac:dyDescent="0.25">
      <c r="A284" s="40"/>
      <c r="B284" s="20" t="s">
        <v>56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38958</v>
      </c>
    </row>
    <row r="285" spans="1:11" x14ac:dyDescent="0.25">
      <c r="A285" s="40"/>
      <c r="B285" s="20" t="s">
        <v>56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38960</v>
      </c>
    </row>
    <row r="286" spans="1:11" x14ac:dyDescent="0.25">
      <c r="A286" s="40"/>
      <c r="B286" s="20" t="s">
        <v>207</v>
      </c>
      <c r="C286" s="13"/>
      <c r="D286" s="39">
        <v>1.742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213</v>
      </c>
    </row>
    <row r="287" spans="1:11" x14ac:dyDescent="0.25">
      <c r="A287" s="40">
        <v>38961</v>
      </c>
      <c r="B287" s="20" t="s">
        <v>214</v>
      </c>
      <c r="C287" s="13">
        <v>1.25</v>
      </c>
      <c r="D287" s="39">
        <v>0.31900000000000001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38991</v>
      </c>
      <c r="B288" s="20" t="s">
        <v>56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39008</v>
      </c>
    </row>
    <row r="289" spans="1:11" x14ac:dyDescent="0.25">
      <c r="A289" s="40"/>
      <c r="B289" s="20" t="s">
        <v>120</v>
      </c>
      <c r="C289" s="13"/>
      <c r="D289" s="39">
        <v>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8">
        <v>39021</v>
      </c>
    </row>
    <row r="290" spans="1:11" x14ac:dyDescent="0.25">
      <c r="A290" s="40"/>
      <c r="B290" s="20" t="s">
        <v>120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>
        <v>39023</v>
      </c>
    </row>
    <row r="291" spans="1:11" x14ac:dyDescent="0.25">
      <c r="A291" s="40"/>
      <c r="B291" s="20" t="s">
        <v>215</v>
      </c>
      <c r="C291" s="13"/>
      <c r="D291" s="39">
        <v>3.242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39022</v>
      </c>
      <c r="B292" s="20" t="s">
        <v>216</v>
      </c>
      <c r="C292" s="13">
        <v>1.25</v>
      </c>
      <c r="D292" s="39">
        <v>3.79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39052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3</v>
      </c>
      <c r="I293" s="9"/>
      <c r="J293" s="11"/>
      <c r="K293" s="20" t="s">
        <v>219</v>
      </c>
    </row>
    <row r="294" spans="1:11" x14ac:dyDescent="0.25">
      <c r="A294" s="40"/>
      <c r="B294" s="20" t="s">
        <v>217</v>
      </c>
      <c r="C294" s="13"/>
      <c r="D294" s="39">
        <v>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220</v>
      </c>
    </row>
    <row r="295" spans="1:11" x14ac:dyDescent="0.25">
      <c r="A295" s="40"/>
      <c r="B295" s="20" t="s">
        <v>218</v>
      </c>
      <c r="C295" s="13"/>
      <c r="D295" s="39">
        <v>1.1100000000000001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7" t="s">
        <v>153</v>
      </c>
      <c r="B296" s="20"/>
      <c r="C296" s="13"/>
      <c r="D296" s="39"/>
      <c r="E296" s="34" t="s">
        <v>32</v>
      </c>
      <c r="F296" s="20"/>
      <c r="G296" s="13" t="str">
        <f>IF(ISBLANK(Table1[[#This Row],[EARNED]]),"",Table1[[#This Row],[EARNED]])</f>
        <v/>
      </c>
      <c r="H296" s="39"/>
      <c r="I296" s="34" t="s">
        <v>32</v>
      </c>
      <c r="J296" s="11"/>
      <c r="K296" s="20"/>
    </row>
    <row r="297" spans="1:11" x14ac:dyDescent="0.25">
      <c r="A297" s="40">
        <v>39083</v>
      </c>
      <c r="B297" s="20" t="s">
        <v>228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8">
        <v>39115</v>
      </c>
    </row>
    <row r="298" spans="1:11" x14ac:dyDescent="0.25">
      <c r="A298" s="40"/>
      <c r="B298" s="20" t="s">
        <v>229</v>
      </c>
      <c r="C298" s="13"/>
      <c r="D298" s="39">
        <v>0.64800000000000002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39114</v>
      </c>
      <c r="B299" s="20" t="s">
        <v>56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39133</v>
      </c>
    </row>
    <row r="300" spans="1:11" x14ac:dyDescent="0.25">
      <c r="A300" s="40"/>
      <c r="B300" s="20" t="s">
        <v>230</v>
      </c>
      <c r="C300" s="13"/>
      <c r="D300" s="39">
        <v>0.33100000000000002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39142</v>
      </c>
      <c r="B301" s="20" t="s">
        <v>231</v>
      </c>
      <c r="C301" s="13">
        <v>1.25</v>
      </c>
      <c r="D301" s="39">
        <v>3.8809999999999998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39173</v>
      </c>
      <c r="B302" s="20" t="s">
        <v>56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39185</v>
      </c>
    </row>
    <row r="303" spans="1:11" x14ac:dyDescent="0.25">
      <c r="A303" s="40"/>
      <c r="B303" s="20" t="s">
        <v>186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235</v>
      </c>
    </row>
    <row r="304" spans="1:11" x14ac:dyDescent="0.25">
      <c r="A304" s="40"/>
      <c r="B304" s="20" t="s">
        <v>232</v>
      </c>
      <c r="C304" s="13"/>
      <c r="D304" s="39">
        <v>1.202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39203</v>
      </c>
      <c r="B305" s="20" t="s">
        <v>233</v>
      </c>
      <c r="C305" s="13">
        <v>1.25</v>
      </c>
      <c r="D305" s="39">
        <v>1.7869999999999999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39234</v>
      </c>
      <c r="B306" s="20" t="s">
        <v>234</v>
      </c>
      <c r="C306" s="13">
        <v>1.25</v>
      </c>
      <c r="D306" s="39">
        <v>2.5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39264</v>
      </c>
      <c r="B307" s="20" t="s">
        <v>56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39290</v>
      </c>
    </row>
    <row r="308" spans="1:11" x14ac:dyDescent="0.25">
      <c r="A308" s="40"/>
      <c r="B308" s="20" t="s">
        <v>236</v>
      </c>
      <c r="C308" s="13"/>
      <c r="D308" s="39">
        <v>1.2749999999999999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39295</v>
      </c>
      <c r="B309" s="20" t="s">
        <v>228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 t="s">
        <v>242</v>
      </c>
    </row>
    <row r="310" spans="1:11" x14ac:dyDescent="0.25">
      <c r="A310" s="40"/>
      <c r="B310" s="20" t="s">
        <v>237</v>
      </c>
      <c r="C310" s="13"/>
      <c r="D310" s="39">
        <v>1.0669999999999999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39326</v>
      </c>
      <c r="B311" s="20" t="s">
        <v>56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39336</v>
      </c>
    </row>
    <row r="312" spans="1:11" x14ac:dyDescent="0.25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/>
    </row>
    <row r="313" spans="1:11" x14ac:dyDescent="0.25">
      <c r="A313" s="40"/>
      <c r="B313" s="20" t="s">
        <v>238</v>
      </c>
      <c r="C313" s="13"/>
      <c r="D313" s="39">
        <v>1.802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39356</v>
      </c>
      <c r="B314" s="20" t="s">
        <v>239</v>
      </c>
      <c r="C314" s="13">
        <v>1.25</v>
      </c>
      <c r="D314" s="39">
        <v>3.09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39387</v>
      </c>
      <c r="B315" s="20" t="s">
        <v>186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243</v>
      </c>
    </row>
    <row r="316" spans="1:11" x14ac:dyDescent="0.25">
      <c r="A316" s="40"/>
      <c r="B316" s="20" t="s">
        <v>228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8">
        <v>39423</v>
      </c>
    </row>
    <row r="317" spans="1:11" x14ac:dyDescent="0.25">
      <c r="A317" s="40"/>
      <c r="B317" s="20" t="s">
        <v>240</v>
      </c>
      <c r="C317" s="13"/>
      <c r="D317" s="39">
        <v>2.1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244</v>
      </c>
    </row>
    <row r="318" spans="1:11" x14ac:dyDescent="0.25">
      <c r="A318" s="40">
        <v>39417</v>
      </c>
      <c r="B318" s="20" t="s">
        <v>241</v>
      </c>
      <c r="C318" s="13">
        <v>1.25</v>
      </c>
      <c r="D318" s="39">
        <v>2.117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7" t="s">
        <v>227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25">
      <c r="A320" s="40">
        <v>39448</v>
      </c>
      <c r="B320" s="20" t="s">
        <v>56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48">
        <v>39475</v>
      </c>
    </row>
    <row r="321" spans="1:11" x14ac:dyDescent="0.25">
      <c r="A321" s="40"/>
      <c r="B321" s="20" t="s">
        <v>245</v>
      </c>
      <c r="C321" s="13"/>
      <c r="D321" s="39">
        <v>2.2370000000000001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39479</v>
      </c>
      <c r="B322" s="20" t="s">
        <v>246</v>
      </c>
      <c r="C322" s="13">
        <v>1.25</v>
      </c>
      <c r="D322" s="39">
        <v>2.81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39508</v>
      </c>
      <c r="B323" s="20" t="s">
        <v>186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248</v>
      </c>
    </row>
    <row r="324" spans="1:11" x14ac:dyDescent="0.25">
      <c r="A324" s="40"/>
      <c r="B324" s="20" t="s">
        <v>186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249</v>
      </c>
    </row>
    <row r="325" spans="1:11" x14ac:dyDescent="0.25">
      <c r="A325" s="40"/>
      <c r="B325" s="20" t="s">
        <v>81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48">
        <v>39535</v>
      </c>
    </row>
    <row r="326" spans="1:11" x14ac:dyDescent="0.25">
      <c r="A326" s="40"/>
      <c r="B326" s="20" t="s">
        <v>247</v>
      </c>
      <c r="C326" s="13"/>
      <c r="D326" s="39">
        <v>1.706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39539</v>
      </c>
      <c r="B327" s="20" t="s">
        <v>56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8">
        <v>39541</v>
      </c>
    </row>
    <row r="328" spans="1:11" x14ac:dyDescent="0.25">
      <c r="A328" s="40"/>
      <c r="B328" s="20" t="s">
        <v>250</v>
      </c>
      <c r="C328" s="13"/>
      <c r="D328" s="39">
        <v>2.15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39569</v>
      </c>
      <c r="B329" s="20" t="s">
        <v>56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39570</v>
      </c>
    </row>
    <row r="330" spans="1:11" x14ac:dyDescent="0.25">
      <c r="A330" s="40"/>
      <c r="B330" s="20" t="s">
        <v>186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258</v>
      </c>
    </row>
    <row r="331" spans="1:11" x14ac:dyDescent="0.25">
      <c r="A331" s="40"/>
      <c r="B331" s="20" t="s">
        <v>56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39597</v>
      </c>
    </row>
    <row r="332" spans="1:11" x14ac:dyDescent="0.25">
      <c r="A332" s="40"/>
      <c r="B332" s="20" t="s">
        <v>251</v>
      </c>
      <c r="C332" s="13"/>
      <c r="D332" s="39">
        <v>3.4350000000000001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39600</v>
      </c>
      <c r="B333" s="20" t="s">
        <v>252</v>
      </c>
      <c r="C333" s="13">
        <v>1.25</v>
      </c>
      <c r="D333" s="39">
        <v>0.94</v>
      </c>
      <c r="E333" s="34" t="s">
        <v>32</v>
      </c>
      <c r="F333" s="20"/>
      <c r="G333" s="13">
        <f>IF(ISBLANK(Table1[[#This Row],[EARNED]]),"",Table1[[#This Row],[EARNED]])</f>
        <v>1.25</v>
      </c>
      <c r="H333" s="39"/>
      <c r="I333" s="34" t="s">
        <v>32</v>
      </c>
      <c r="J333" s="11"/>
      <c r="K333" s="20"/>
    </row>
    <row r="334" spans="1:11" x14ac:dyDescent="0.25">
      <c r="A334" s="40">
        <v>39630</v>
      </c>
      <c r="B334" s="20" t="s">
        <v>217</v>
      </c>
      <c r="C334" s="13">
        <v>1.25</v>
      </c>
      <c r="D334" s="39">
        <v>3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/>
      <c r="B335" s="20" t="s">
        <v>253</v>
      </c>
      <c r="C335" s="13"/>
      <c r="D335" s="39">
        <v>1.2250000000000001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39661</v>
      </c>
      <c r="B336" s="20" t="s">
        <v>254</v>
      </c>
      <c r="C336" s="13">
        <v>1.25</v>
      </c>
      <c r="D336" s="39">
        <v>0.312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259</v>
      </c>
    </row>
    <row r="337" spans="1:11" x14ac:dyDescent="0.25">
      <c r="A337" s="40">
        <v>39692</v>
      </c>
      <c r="B337" s="20" t="s">
        <v>64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5</v>
      </c>
      <c r="I337" s="9"/>
      <c r="J337" s="11"/>
      <c r="K337" s="20" t="s">
        <v>260</v>
      </c>
    </row>
    <row r="338" spans="1:11" x14ac:dyDescent="0.25">
      <c r="A338" s="40"/>
      <c r="B338" s="20" t="s">
        <v>56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8">
        <v>39713</v>
      </c>
    </row>
    <row r="339" spans="1:11" x14ac:dyDescent="0.25">
      <c r="A339" s="40"/>
      <c r="B339" s="20" t="s">
        <v>255</v>
      </c>
      <c r="C339" s="13"/>
      <c r="D339" s="39">
        <v>1.077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39722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39745</v>
      </c>
    </row>
    <row r="341" spans="1:11" x14ac:dyDescent="0.25">
      <c r="A341" s="40"/>
      <c r="B341" s="20" t="s">
        <v>56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39748</v>
      </c>
    </row>
    <row r="342" spans="1:11" x14ac:dyDescent="0.25">
      <c r="A342" s="40"/>
      <c r="B342" s="20" t="s">
        <v>256</v>
      </c>
      <c r="C342" s="13"/>
      <c r="D342" s="39">
        <v>4.1150000000000002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39753</v>
      </c>
      <c r="B343" s="20" t="s">
        <v>228</v>
      </c>
      <c r="C343" s="13">
        <v>1.25</v>
      </c>
      <c r="D343" s="39">
        <v>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261</v>
      </c>
    </row>
    <row r="344" spans="1:11" x14ac:dyDescent="0.25">
      <c r="A344" s="40"/>
      <c r="B344" s="20" t="s">
        <v>56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8">
        <v>39771</v>
      </c>
    </row>
    <row r="345" spans="1:11" x14ac:dyDescent="0.25">
      <c r="A345" s="40"/>
      <c r="B345" s="20" t="s">
        <v>56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8">
        <v>39778</v>
      </c>
    </row>
    <row r="346" spans="1:11" x14ac:dyDescent="0.25">
      <c r="A346" s="40"/>
      <c r="B346" s="20" t="s">
        <v>257</v>
      </c>
      <c r="C346" s="13"/>
      <c r="D346" s="39">
        <v>0.79600000000000004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39783</v>
      </c>
      <c r="B347" s="20" t="s">
        <v>262</v>
      </c>
      <c r="C347" s="13">
        <v>1.25</v>
      </c>
      <c r="D347" s="39">
        <v>2.59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7" t="s">
        <v>226</v>
      </c>
      <c r="B348" s="20"/>
      <c r="C348" s="13"/>
      <c r="D348" s="39"/>
      <c r="E348" s="34" t="s">
        <v>32</v>
      </c>
      <c r="F348" s="20"/>
      <c r="G348" s="13" t="str">
        <f>IF(ISBLANK(Table1[[#This Row],[EARNED]]),"",Table1[[#This Row],[EARNED]])</f>
        <v/>
      </c>
      <c r="H348" s="39"/>
      <c r="I348" s="34" t="s">
        <v>32</v>
      </c>
      <c r="J348" s="11"/>
      <c r="K348" s="20"/>
    </row>
    <row r="349" spans="1:11" x14ac:dyDescent="0.25">
      <c r="A349" s="40">
        <v>39814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39819</v>
      </c>
    </row>
    <row r="350" spans="1:11" x14ac:dyDescent="0.25">
      <c r="A350" s="40"/>
      <c r="B350" s="20" t="s">
        <v>263</v>
      </c>
      <c r="C350" s="13"/>
      <c r="D350" s="39">
        <v>0.57099999999999995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39845</v>
      </c>
      <c r="B351" s="20" t="s">
        <v>264</v>
      </c>
      <c r="C351" s="13">
        <v>1.25</v>
      </c>
      <c r="D351" s="39">
        <v>2.202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39873</v>
      </c>
      <c r="B352" s="20" t="s">
        <v>186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/>
      <c r="B353" s="20" t="s">
        <v>265</v>
      </c>
      <c r="C353" s="13"/>
      <c r="D353" s="39">
        <v>1.327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39904</v>
      </c>
      <c r="B354" s="20" t="s">
        <v>266</v>
      </c>
      <c r="C354" s="13">
        <v>1.25</v>
      </c>
      <c r="D354" s="39">
        <v>2.129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273</v>
      </c>
    </row>
    <row r="355" spans="1:11" x14ac:dyDescent="0.25">
      <c r="A355" s="40">
        <v>39934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39951</v>
      </c>
    </row>
    <row r="356" spans="1:11" x14ac:dyDescent="0.25">
      <c r="A356" s="40"/>
      <c r="B356" s="20" t="s">
        <v>186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274</v>
      </c>
    </row>
    <row r="357" spans="1:11" x14ac:dyDescent="0.25">
      <c r="A357" s="40"/>
      <c r="B357" s="20" t="s">
        <v>56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39955</v>
      </c>
    </row>
    <row r="358" spans="1:11" x14ac:dyDescent="0.25">
      <c r="A358" s="40"/>
      <c r="B358" s="20" t="s">
        <v>267</v>
      </c>
      <c r="C358" s="13"/>
      <c r="D358" s="39">
        <v>2.085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39965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275</v>
      </c>
    </row>
    <row r="360" spans="1:11" x14ac:dyDescent="0.25">
      <c r="A360" s="40">
        <v>39995</v>
      </c>
      <c r="B360" s="20" t="s">
        <v>56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40018</v>
      </c>
    </row>
    <row r="361" spans="1:11" x14ac:dyDescent="0.25">
      <c r="A361" s="40"/>
      <c r="B361" s="20" t="s">
        <v>269</v>
      </c>
      <c r="C361" s="13"/>
      <c r="D361" s="39">
        <v>1.996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40026</v>
      </c>
      <c r="B362" s="20" t="s">
        <v>270</v>
      </c>
      <c r="C362" s="13">
        <v>1.25</v>
      </c>
      <c r="D362" s="39">
        <v>1.35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40057</v>
      </c>
      <c r="B363" s="20" t="s">
        <v>56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40065</v>
      </c>
    </row>
    <row r="364" spans="1:11" x14ac:dyDescent="0.25">
      <c r="A364" s="40"/>
      <c r="B364" s="20" t="s">
        <v>56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40081</v>
      </c>
    </row>
    <row r="365" spans="1:11" x14ac:dyDescent="0.25">
      <c r="A365" s="40"/>
      <c r="B365" s="20" t="s">
        <v>271</v>
      </c>
      <c r="C365" s="13"/>
      <c r="D365" s="39">
        <v>0.89200000000000002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8">
        <v>40072</v>
      </c>
    </row>
    <row r="366" spans="1:11" x14ac:dyDescent="0.25">
      <c r="A366" s="40">
        <v>40087</v>
      </c>
      <c r="B366" s="20" t="s">
        <v>272</v>
      </c>
      <c r="C366" s="13">
        <v>1.25</v>
      </c>
      <c r="D366" s="39">
        <v>1.135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276</v>
      </c>
    </row>
    <row r="367" spans="1:11" x14ac:dyDescent="0.25">
      <c r="A367" s="40">
        <v>40118</v>
      </c>
      <c r="B367" s="20" t="s">
        <v>277</v>
      </c>
      <c r="C367" s="13">
        <v>1.25</v>
      </c>
      <c r="D367" s="39">
        <v>1.319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279</v>
      </c>
    </row>
    <row r="368" spans="1:11" x14ac:dyDescent="0.25">
      <c r="A368" s="40">
        <v>40148</v>
      </c>
      <c r="B368" s="20" t="s">
        <v>46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25">
      <c r="A369" s="40"/>
      <c r="B369" s="20" t="s">
        <v>278</v>
      </c>
      <c r="C369" s="13"/>
      <c r="D369" s="39">
        <v>1.304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7" t="s">
        <v>225</v>
      </c>
      <c r="B370" s="20"/>
      <c r="C370" s="13"/>
      <c r="D370" s="39"/>
      <c r="E370" s="34" t="s">
        <v>32</v>
      </c>
      <c r="F370" s="20"/>
      <c r="G370" s="13" t="str">
        <f>IF(ISBLANK(Table1[[#This Row],[EARNED]]),"",Table1[[#This Row],[EARNED]])</f>
        <v/>
      </c>
      <c r="H370" s="39"/>
      <c r="I370" s="34" t="s">
        <v>32</v>
      </c>
      <c r="J370" s="11"/>
      <c r="K370" s="20"/>
    </row>
    <row r="371" spans="1:11" x14ac:dyDescent="0.25">
      <c r="A371" s="40">
        <v>40179</v>
      </c>
      <c r="B371" s="20" t="s">
        <v>186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287</v>
      </c>
    </row>
    <row r="372" spans="1:11" x14ac:dyDescent="0.25">
      <c r="A372" s="40"/>
      <c r="B372" s="20" t="s">
        <v>281</v>
      </c>
      <c r="C372" s="13"/>
      <c r="D372" s="39">
        <v>1.177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>
        <v>40207</v>
      </c>
    </row>
    <row r="373" spans="1:11" x14ac:dyDescent="0.25">
      <c r="A373" s="40">
        <v>40210</v>
      </c>
      <c r="B373" s="20" t="s">
        <v>217</v>
      </c>
      <c r="C373" s="13">
        <v>1.25</v>
      </c>
      <c r="D373" s="39">
        <v>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288</v>
      </c>
    </row>
    <row r="374" spans="1:11" x14ac:dyDescent="0.25">
      <c r="A374" s="40"/>
      <c r="B374" s="20" t="s">
        <v>282</v>
      </c>
      <c r="C374" s="13"/>
      <c r="D374" s="39">
        <v>0.68700000000000006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40238</v>
      </c>
      <c r="B375" s="20" t="s">
        <v>56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40255</v>
      </c>
    </row>
    <row r="376" spans="1:11" x14ac:dyDescent="0.25">
      <c r="A376" s="40"/>
      <c r="B376" s="20" t="s">
        <v>283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289</v>
      </c>
    </row>
    <row r="377" spans="1:11" x14ac:dyDescent="0.25">
      <c r="A377" s="40"/>
      <c r="B377" s="20" t="s">
        <v>49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3</v>
      </c>
      <c r="I377" s="9"/>
      <c r="J377" s="11"/>
      <c r="K377" s="20" t="s">
        <v>290</v>
      </c>
    </row>
    <row r="378" spans="1:11" x14ac:dyDescent="0.25">
      <c r="A378" s="40"/>
      <c r="B378" s="20" t="s">
        <v>285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11</v>
      </c>
      <c r="I378" s="9"/>
      <c r="J378" s="11"/>
      <c r="K378" s="20" t="s">
        <v>291</v>
      </c>
    </row>
    <row r="379" spans="1:11" x14ac:dyDescent="0.25">
      <c r="A379" s="40">
        <v>40269</v>
      </c>
      <c r="B379" s="20" t="s">
        <v>191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7</v>
      </c>
      <c r="I379" s="9"/>
      <c r="J379" s="11"/>
      <c r="K379" s="20" t="s">
        <v>292</v>
      </c>
    </row>
    <row r="380" spans="1:11" x14ac:dyDescent="0.25">
      <c r="A380" s="40">
        <v>40299</v>
      </c>
      <c r="B380" s="20" t="s">
        <v>284</v>
      </c>
      <c r="C380" s="13">
        <v>1.25</v>
      </c>
      <c r="D380" s="39">
        <v>11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293</v>
      </c>
    </row>
    <row r="381" spans="1:11" x14ac:dyDescent="0.25">
      <c r="A381" s="40"/>
      <c r="B381" s="20" t="s">
        <v>285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11</v>
      </c>
      <c r="I381" s="9"/>
      <c r="J381" s="11"/>
      <c r="K381" s="20" t="s">
        <v>294</v>
      </c>
    </row>
    <row r="382" spans="1:11" x14ac:dyDescent="0.25">
      <c r="A382" s="40"/>
      <c r="B382" s="20" t="s">
        <v>286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8</v>
      </c>
      <c r="I382" s="9"/>
      <c r="J382" s="11"/>
      <c r="K382" s="20" t="s">
        <v>295</v>
      </c>
    </row>
    <row r="383" spans="1:11" x14ac:dyDescent="0.25">
      <c r="A383" s="40">
        <v>40330</v>
      </c>
      <c r="B383" s="20" t="s">
        <v>81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296</v>
      </c>
    </row>
    <row r="384" spans="1:11" x14ac:dyDescent="0.25">
      <c r="A384" s="40"/>
      <c r="B384" s="20" t="s">
        <v>297</v>
      </c>
      <c r="C384" s="13"/>
      <c r="D384" s="39">
        <v>0.91900000000000004</v>
      </c>
      <c r="E384" s="9"/>
      <c r="F384" s="20"/>
      <c r="G384" s="13" t="str">
        <f>IF(ISBLANK(Table1[[#This Row],[EARNED]]),"",Table1[[#This Row],[EARNED]])</f>
        <v/>
      </c>
      <c r="H384" s="39"/>
      <c r="I384" s="9">
        <f>SUM(Table1[[EARNED ]])-SUM(Table1[Absence Undertime  W/ Pay])+CONVERTION!$B$3</f>
        <v>144.875</v>
      </c>
      <c r="J384" s="11"/>
      <c r="K384" s="20"/>
    </row>
    <row r="385" spans="1:11" x14ac:dyDescent="0.25">
      <c r="A385" s="40">
        <v>40360</v>
      </c>
      <c r="B385" s="20" t="s">
        <v>298</v>
      </c>
      <c r="C385" s="13">
        <v>1.25</v>
      </c>
      <c r="D385" s="39">
        <v>1.7250000000000001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40391</v>
      </c>
      <c r="B386" s="20" t="s">
        <v>303</v>
      </c>
      <c r="C386" s="13">
        <v>1.25</v>
      </c>
      <c r="D386" s="39">
        <v>1.212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304</v>
      </c>
    </row>
    <row r="387" spans="1:11" x14ac:dyDescent="0.25">
      <c r="A387" s="40">
        <v>40422</v>
      </c>
      <c r="B387" s="20" t="s">
        <v>299</v>
      </c>
      <c r="C387" s="13">
        <v>1.25</v>
      </c>
      <c r="D387" s="39">
        <v>0.58699999999999997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40443</v>
      </c>
    </row>
    <row r="388" spans="1:11" x14ac:dyDescent="0.25">
      <c r="A388" s="40">
        <v>40452</v>
      </c>
      <c r="B388" s="20" t="s">
        <v>300</v>
      </c>
      <c r="C388" s="13">
        <v>1.25</v>
      </c>
      <c r="D388" s="39">
        <v>4.3999999999999997E-2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8">
        <v>40456</v>
      </c>
    </row>
    <row r="389" spans="1:11" x14ac:dyDescent="0.25">
      <c r="A389" s="40">
        <v>40483</v>
      </c>
      <c r="B389" s="20" t="s">
        <v>301</v>
      </c>
      <c r="C389" s="13">
        <v>1.25</v>
      </c>
      <c r="D389" s="39">
        <v>2.004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8">
        <v>40508</v>
      </c>
    </row>
    <row r="390" spans="1:11" x14ac:dyDescent="0.25">
      <c r="A390" s="40">
        <v>40513</v>
      </c>
      <c r="B390" s="20" t="s">
        <v>302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7" t="s">
        <v>224</v>
      </c>
      <c r="B391" s="20"/>
      <c r="C391" s="13"/>
      <c r="D391" s="39"/>
      <c r="E391" s="34" t="s">
        <v>32</v>
      </c>
      <c r="F391" s="20"/>
      <c r="G391" s="13" t="str">
        <f>IF(ISBLANK(Table1[[#This Row],[EARNED]]),"",Table1[[#This Row],[EARNED]])</f>
        <v/>
      </c>
      <c r="H391" s="39"/>
      <c r="I391" s="34" t="s">
        <v>32</v>
      </c>
      <c r="J391" s="11"/>
      <c r="K391" s="20"/>
    </row>
    <row r="392" spans="1:11" x14ac:dyDescent="0.25">
      <c r="A392" s="40">
        <v>40544</v>
      </c>
      <c r="B392" s="20" t="s">
        <v>305</v>
      </c>
      <c r="C392" s="13">
        <v>1.25</v>
      </c>
      <c r="D392" s="39">
        <v>1.6459999999999999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40575</v>
      </c>
      <c r="B393" s="20" t="s">
        <v>306</v>
      </c>
      <c r="C393" s="13">
        <v>1.25</v>
      </c>
      <c r="D393" s="39">
        <v>0.67700000000000005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40603</v>
      </c>
      <c r="B394" s="20" t="s">
        <v>56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8">
        <v>40617</v>
      </c>
    </row>
    <row r="395" spans="1:11" x14ac:dyDescent="0.25">
      <c r="A395" s="40"/>
      <c r="B395" s="20" t="s">
        <v>186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25">
      <c r="A396" s="40"/>
      <c r="B396" s="20" t="s">
        <v>186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312</v>
      </c>
    </row>
    <row r="397" spans="1:11" x14ac:dyDescent="0.25">
      <c r="A397" s="40"/>
      <c r="B397" s="20" t="s">
        <v>307</v>
      </c>
      <c r="C397" s="13"/>
      <c r="D397" s="39">
        <v>7.6999999999999999E-2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40634</v>
      </c>
      <c r="B398" s="20" t="s">
        <v>308</v>
      </c>
      <c r="C398" s="13">
        <v>1.25</v>
      </c>
      <c r="D398" s="39">
        <v>0.79800000000000004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40664</v>
      </c>
      <c r="B399" s="20" t="s">
        <v>56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8">
        <v>40688</v>
      </c>
    </row>
    <row r="400" spans="1:11" x14ac:dyDescent="0.25">
      <c r="A400" s="40"/>
      <c r="B400" s="20" t="s">
        <v>56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8">
        <v>40693</v>
      </c>
    </row>
    <row r="401" spans="1:11" x14ac:dyDescent="0.25">
      <c r="A401" s="40"/>
      <c r="B401" s="20" t="s">
        <v>309</v>
      </c>
      <c r="C401" s="13"/>
      <c r="D401" s="39">
        <v>0.60599999999999998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40695</v>
      </c>
      <c r="B402" s="20" t="s">
        <v>310</v>
      </c>
      <c r="C402" s="13">
        <v>1.25</v>
      </c>
      <c r="D402" s="39">
        <v>0.52100000000000002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40725</v>
      </c>
      <c r="B403" s="20" t="s">
        <v>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40750</v>
      </c>
    </row>
    <row r="404" spans="1:11" x14ac:dyDescent="0.25">
      <c r="A404" s="40"/>
      <c r="B404" s="20" t="s">
        <v>56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/>
    </row>
    <row r="405" spans="1:11" x14ac:dyDescent="0.25">
      <c r="A405" s="40"/>
      <c r="B405" s="20" t="s">
        <v>313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8"/>
    </row>
    <row r="406" spans="1:11" x14ac:dyDescent="0.25">
      <c r="A406" s="40">
        <v>40756</v>
      </c>
      <c r="B406" s="20" t="s">
        <v>56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25">
      <c r="A407" s="40"/>
      <c r="B407" s="20" t="s">
        <v>132</v>
      </c>
      <c r="C407" s="13"/>
      <c r="D407" s="39">
        <v>0.47299999999999998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40787</v>
      </c>
      <c r="B408" s="20" t="s">
        <v>56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20"/>
    </row>
    <row r="409" spans="1:11" x14ac:dyDescent="0.25">
      <c r="A409" s="40"/>
      <c r="B409" s="20" t="s">
        <v>81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/>
    </row>
    <row r="410" spans="1:11" x14ac:dyDescent="0.25">
      <c r="A410" s="40"/>
      <c r="B410" s="20" t="s">
        <v>314</v>
      </c>
      <c r="C410" s="13"/>
      <c r="D410" s="39">
        <v>0.67100000000000004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40817</v>
      </c>
      <c r="B411" s="20" t="s">
        <v>56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20"/>
    </row>
    <row r="412" spans="1:11" x14ac:dyDescent="0.25">
      <c r="A412" s="40"/>
      <c r="B412" s="20" t="s">
        <v>315</v>
      </c>
      <c r="C412" s="13"/>
      <c r="D412" s="39">
        <v>3.0270000000000001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40848</v>
      </c>
      <c r="B413" s="20" t="s">
        <v>316</v>
      </c>
      <c r="C413" s="13">
        <v>1.25</v>
      </c>
      <c r="D413" s="39">
        <v>1.048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40878</v>
      </c>
      <c r="B414" s="20" t="s">
        <v>46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20" t="s">
        <v>317</v>
      </c>
      <c r="C415" s="13"/>
      <c r="D415" s="39">
        <v>0.24399999999999999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7" t="s">
        <v>223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25">
      <c r="A417" s="40">
        <v>40909</v>
      </c>
      <c r="B417" s="20" t="s">
        <v>81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320</v>
      </c>
    </row>
    <row r="418" spans="1:11" x14ac:dyDescent="0.25">
      <c r="A418" s="40"/>
      <c r="B418" s="20" t="s">
        <v>81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321</v>
      </c>
    </row>
    <row r="419" spans="1:11" x14ac:dyDescent="0.25">
      <c r="A419" s="40"/>
      <c r="B419" s="20" t="s">
        <v>318</v>
      </c>
      <c r="C419" s="13"/>
      <c r="D419" s="39">
        <v>0.64900000000000002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322</v>
      </c>
    </row>
    <row r="420" spans="1:11" x14ac:dyDescent="0.25">
      <c r="A420" s="40">
        <v>40940</v>
      </c>
      <c r="B420" s="20" t="s">
        <v>186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323</v>
      </c>
    </row>
    <row r="421" spans="1:11" x14ac:dyDescent="0.25">
      <c r="A421" s="40"/>
      <c r="B421" s="20" t="s">
        <v>186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324</v>
      </c>
    </row>
    <row r="422" spans="1:11" x14ac:dyDescent="0.25">
      <c r="A422" s="40"/>
      <c r="B422" s="20" t="s">
        <v>186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325</v>
      </c>
    </row>
    <row r="423" spans="1:11" x14ac:dyDescent="0.25">
      <c r="A423" s="40"/>
      <c r="B423" s="20" t="s">
        <v>319</v>
      </c>
      <c r="C423" s="13"/>
      <c r="D423" s="39">
        <v>1.169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40969</v>
      </c>
      <c r="B424" s="20" t="s">
        <v>326</v>
      </c>
      <c r="C424" s="13">
        <v>1.25</v>
      </c>
      <c r="D424" s="39">
        <v>0.65600000000000003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41000</v>
      </c>
      <c r="B425" s="20" t="s">
        <v>56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/>
    </row>
    <row r="426" spans="1:11" x14ac:dyDescent="0.25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/>
    </row>
    <row r="427" spans="1:11" x14ac:dyDescent="0.25">
      <c r="A427" s="40"/>
      <c r="B427" s="20" t="s">
        <v>327</v>
      </c>
      <c r="C427" s="13"/>
      <c r="D427" s="39">
        <v>0.315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41030</v>
      </c>
      <c r="B428" s="20" t="s">
        <v>56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25">
      <c r="A429" s="40"/>
      <c r="B429" s="20" t="s">
        <v>56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/>
    </row>
    <row r="430" spans="1:11" x14ac:dyDescent="0.25">
      <c r="A430" s="40"/>
      <c r="B430" s="20" t="s">
        <v>328</v>
      </c>
      <c r="C430" s="13"/>
      <c r="D430" s="39">
        <v>0.754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41061</v>
      </c>
      <c r="B431" s="20" t="s">
        <v>329</v>
      </c>
      <c r="C431" s="13">
        <v>1.25</v>
      </c>
      <c r="D431" s="39">
        <v>0.42299999999999999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41091</v>
      </c>
      <c r="B432" s="20" t="s">
        <v>81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/>
    </row>
    <row r="433" spans="1:11" x14ac:dyDescent="0.25">
      <c r="A433" s="40"/>
      <c r="B433" s="20" t="s">
        <v>330</v>
      </c>
      <c r="C433" s="13"/>
      <c r="D433" s="39">
        <v>0.629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41122</v>
      </c>
      <c r="B434" s="20" t="s">
        <v>46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/>
      <c r="B435" s="20" t="s">
        <v>49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/>
    </row>
    <row r="436" spans="1:11" x14ac:dyDescent="0.25">
      <c r="A436" s="40"/>
      <c r="B436" s="20" t="s">
        <v>286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8</v>
      </c>
      <c r="I436" s="9"/>
      <c r="J436" s="11"/>
      <c r="K436" s="20"/>
    </row>
    <row r="437" spans="1:11" x14ac:dyDescent="0.25">
      <c r="A437" s="40"/>
      <c r="B437" s="20" t="s">
        <v>57</v>
      </c>
      <c r="C437" s="13"/>
      <c r="D437" s="39">
        <v>4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41153</v>
      </c>
      <c r="B438" s="20" t="s">
        <v>331</v>
      </c>
      <c r="C438" s="13">
        <v>1.25</v>
      </c>
      <c r="D438" s="39">
        <v>0.42299999999999999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41183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20"/>
    </row>
    <row r="440" spans="1:11" x14ac:dyDescent="0.25">
      <c r="A440" s="40"/>
      <c r="B440" s="20" t="s">
        <v>332</v>
      </c>
      <c r="C440" s="13"/>
      <c r="D440" s="39">
        <v>1.333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41214</v>
      </c>
      <c r="B441" s="20" t="s">
        <v>333</v>
      </c>
      <c r="C441" s="13">
        <v>1.25</v>
      </c>
      <c r="D441" s="39">
        <v>0.76500000000000001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41244</v>
      </c>
      <c r="B442" s="20" t="s">
        <v>56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20"/>
    </row>
    <row r="443" spans="1:11" x14ac:dyDescent="0.25">
      <c r="A443" s="40"/>
      <c r="B443" s="20" t="s">
        <v>334</v>
      </c>
      <c r="C443" s="13"/>
      <c r="D443" s="39">
        <v>0.221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7" t="s">
        <v>222</v>
      </c>
      <c r="B444" s="20"/>
      <c r="C444" s="13"/>
      <c r="D444" s="39"/>
      <c r="E444" s="34" t="s">
        <v>32</v>
      </c>
      <c r="F444" s="20"/>
      <c r="G444" s="13" t="str">
        <f>IF(ISBLANK(Table1[[#This Row],[EARNED]]),"",Table1[[#This Row],[EARNED]])</f>
        <v/>
      </c>
      <c r="H444" s="39"/>
      <c r="I444" s="34" t="s">
        <v>32</v>
      </c>
      <c r="J444" s="11"/>
      <c r="K444" s="20"/>
    </row>
    <row r="445" spans="1:11" x14ac:dyDescent="0.25">
      <c r="A445" s="40">
        <v>41275</v>
      </c>
      <c r="B445" s="20" t="s">
        <v>335</v>
      </c>
      <c r="C445" s="13">
        <v>1.25</v>
      </c>
      <c r="D445" s="39">
        <v>2.012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41306</v>
      </c>
      <c r="B446" s="20" t="s">
        <v>56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41323</v>
      </c>
    </row>
    <row r="447" spans="1:11" x14ac:dyDescent="0.25">
      <c r="A447" s="40">
        <v>41334</v>
      </c>
      <c r="B447" s="20" t="s">
        <v>186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336</v>
      </c>
      <c r="C448" s="13">
        <v>1.25</v>
      </c>
      <c r="D448" s="39">
        <v>0.90200000000000002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345</v>
      </c>
    </row>
    <row r="449" spans="1:11" x14ac:dyDescent="0.25">
      <c r="A449" s="40">
        <v>41395</v>
      </c>
      <c r="B449" s="20" t="s">
        <v>337</v>
      </c>
      <c r="C449" s="13">
        <v>1.25</v>
      </c>
      <c r="D449" s="39">
        <v>1.71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41426</v>
      </c>
      <c r="B450" s="20" t="s">
        <v>56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41439</v>
      </c>
    </row>
    <row r="451" spans="1:11" x14ac:dyDescent="0.25">
      <c r="A451" s="40"/>
      <c r="B451" s="20" t="s">
        <v>56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41445</v>
      </c>
    </row>
    <row r="452" spans="1:11" x14ac:dyDescent="0.25">
      <c r="A452" s="40"/>
      <c r="B452" s="20" t="s">
        <v>338</v>
      </c>
      <c r="C452" s="13"/>
      <c r="D452" s="39">
        <v>1.3979999999999999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339</v>
      </c>
      <c r="C453" s="13">
        <v>1.25</v>
      </c>
      <c r="D453" s="39">
        <v>0.64600000000000002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41487</v>
      </c>
      <c r="B454" s="20" t="s">
        <v>340</v>
      </c>
      <c r="C454" s="13">
        <v>1.25</v>
      </c>
      <c r="D454" s="39">
        <v>0.77500000000000002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41518</v>
      </c>
      <c r="B455" s="20" t="s">
        <v>341</v>
      </c>
      <c r="C455" s="13">
        <v>1.25</v>
      </c>
      <c r="D455" s="39">
        <v>1.748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41548</v>
      </c>
      <c r="B456" s="20" t="s">
        <v>342</v>
      </c>
      <c r="C456" s="13">
        <v>1.25</v>
      </c>
      <c r="D456" s="39">
        <v>1.05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41579</v>
      </c>
      <c r="B457" s="20" t="s">
        <v>46</v>
      </c>
      <c r="C457" s="13">
        <v>1.25</v>
      </c>
      <c r="D457" s="39">
        <v>5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346</v>
      </c>
    </row>
    <row r="458" spans="1:11" x14ac:dyDescent="0.25">
      <c r="A458" s="40"/>
      <c r="B458" s="20" t="s">
        <v>343</v>
      </c>
      <c r="C458" s="13"/>
      <c r="D458" s="39">
        <v>2.133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41609</v>
      </c>
      <c r="B459" s="20" t="s">
        <v>344</v>
      </c>
      <c r="C459" s="13">
        <v>1.25</v>
      </c>
      <c r="D459" s="39">
        <v>0.69599999999999995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7" t="s">
        <v>221</v>
      </c>
      <c r="B460" s="20"/>
      <c r="C460" s="13"/>
      <c r="D460" s="39"/>
      <c r="E460" s="34" t="s">
        <v>32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25">
      <c r="A461" s="40">
        <v>41640</v>
      </c>
      <c r="B461" s="20" t="s">
        <v>355</v>
      </c>
      <c r="C461" s="13">
        <v>1.25</v>
      </c>
      <c r="D461" s="39">
        <v>1.321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41671</v>
      </c>
      <c r="B462" s="20" t="s">
        <v>56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41694</v>
      </c>
    </row>
    <row r="463" spans="1:11" x14ac:dyDescent="0.25">
      <c r="A463" s="40"/>
      <c r="B463" s="20" t="s">
        <v>186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365</v>
      </c>
    </row>
    <row r="464" spans="1:11" x14ac:dyDescent="0.25">
      <c r="A464" s="40"/>
      <c r="B464" s="20" t="s">
        <v>356</v>
      </c>
      <c r="C464" s="13"/>
      <c r="D464" s="39">
        <v>1.7849999999999999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41699</v>
      </c>
      <c r="B465" s="20" t="s">
        <v>357</v>
      </c>
      <c r="C465" s="13">
        <v>1.25</v>
      </c>
      <c r="D465" s="39">
        <v>1.4710000000000001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41730</v>
      </c>
      <c r="B466" s="20" t="s">
        <v>56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41757</v>
      </c>
    </row>
    <row r="467" spans="1:11" x14ac:dyDescent="0.25">
      <c r="A467" s="40"/>
      <c r="B467" s="20" t="s">
        <v>186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366</v>
      </c>
    </row>
    <row r="468" spans="1:11" x14ac:dyDescent="0.25">
      <c r="A468" s="40"/>
      <c r="B468" s="20" t="s">
        <v>358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41760</v>
      </c>
      <c r="B469" s="20" t="s">
        <v>56</v>
      </c>
      <c r="C469" s="13">
        <v>1.25</v>
      </c>
      <c r="D469" s="39">
        <v>2.077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8">
        <v>41786</v>
      </c>
    </row>
    <row r="470" spans="1:11" x14ac:dyDescent="0.25">
      <c r="A470" s="40"/>
      <c r="B470" s="20" t="s">
        <v>359</v>
      </c>
      <c r="C470" s="13"/>
      <c r="D470" s="39">
        <v>2.4980000000000002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41791</v>
      </c>
      <c r="B471" s="20" t="s">
        <v>360</v>
      </c>
      <c r="C471" s="13">
        <v>1.25</v>
      </c>
      <c r="D471" s="39">
        <v>0.83099999999999996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41821</v>
      </c>
      <c r="B472" s="20" t="s">
        <v>56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8">
        <v>41834</v>
      </c>
    </row>
    <row r="473" spans="1:11" x14ac:dyDescent="0.25">
      <c r="A473" s="40"/>
      <c r="B473" s="20" t="s">
        <v>56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/>
    </row>
    <row r="474" spans="1:11" x14ac:dyDescent="0.25">
      <c r="A474" s="40"/>
      <c r="B474" s="20" t="s">
        <v>361</v>
      </c>
      <c r="C474" s="13"/>
      <c r="D474" s="39">
        <v>1.1459999999999999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41852</v>
      </c>
      <c r="B475" s="20" t="s">
        <v>362</v>
      </c>
      <c r="C475" s="13">
        <v>1.25</v>
      </c>
      <c r="D475" s="39">
        <v>1.25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41883</v>
      </c>
      <c r="B476" s="20" t="s">
        <v>55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4</v>
      </c>
      <c r="I476" s="9"/>
      <c r="J476" s="11"/>
      <c r="K476" s="20" t="s">
        <v>367</v>
      </c>
    </row>
    <row r="477" spans="1:11" x14ac:dyDescent="0.25">
      <c r="A477" s="40"/>
      <c r="B477" s="20" t="s">
        <v>363</v>
      </c>
      <c r="C477" s="13"/>
      <c r="D477" s="39">
        <v>1.621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41913</v>
      </c>
      <c r="B478" s="20" t="s">
        <v>364</v>
      </c>
      <c r="C478" s="13">
        <v>1.25</v>
      </c>
      <c r="D478" s="39">
        <v>2.496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41944</v>
      </c>
      <c r="B479" s="20" t="s">
        <v>217</v>
      </c>
      <c r="C479" s="13">
        <v>1.25</v>
      </c>
      <c r="D479" s="39">
        <v>3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368</v>
      </c>
    </row>
    <row r="480" spans="1:11" x14ac:dyDescent="0.25">
      <c r="A480" s="40"/>
      <c r="B480" s="20" t="s">
        <v>369</v>
      </c>
      <c r="C480" s="13"/>
      <c r="D480" s="39">
        <v>0.92900000000000005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41974</v>
      </c>
      <c r="B481" s="20" t="s">
        <v>228</v>
      </c>
      <c r="C481" s="13"/>
      <c r="D481" s="39">
        <v>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 t="s">
        <v>370</v>
      </c>
      <c r="C482" s="13"/>
      <c r="D482" s="39">
        <v>0.73499999999999999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7" t="s">
        <v>354</v>
      </c>
      <c r="B483" s="20"/>
      <c r="C483" s="13"/>
      <c r="D483" s="39"/>
      <c r="E483" s="34" t="s">
        <v>32</v>
      </c>
      <c r="F483" s="20"/>
      <c r="G483" s="13" t="str">
        <f>IF(ISBLANK(Table1[[#This Row],[EARNED]]),"",Table1[[#This Row],[EARNED]])</f>
        <v/>
      </c>
      <c r="H483" s="39"/>
      <c r="I483" s="34" t="s">
        <v>32</v>
      </c>
      <c r="J483" s="11"/>
      <c r="K483" s="20"/>
    </row>
    <row r="484" spans="1:11" x14ac:dyDescent="0.25">
      <c r="A484" s="40">
        <v>42005</v>
      </c>
      <c r="B484" s="20" t="s">
        <v>371</v>
      </c>
      <c r="C484" s="13">
        <v>1.25</v>
      </c>
      <c r="D484" s="39">
        <v>0.6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42036</v>
      </c>
      <c r="B485" s="20" t="s">
        <v>56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42041</v>
      </c>
    </row>
    <row r="486" spans="1:11" x14ac:dyDescent="0.25">
      <c r="A486" s="40"/>
      <c r="B486" s="20" t="s">
        <v>372</v>
      </c>
      <c r="C486" s="13"/>
      <c r="D486" s="39">
        <v>2.8849999999999998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42064</v>
      </c>
      <c r="B487" s="20" t="s">
        <v>186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378</v>
      </c>
    </row>
    <row r="488" spans="1:11" x14ac:dyDescent="0.25">
      <c r="A488" s="40"/>
      <c r="B488" s="20" t="s">
        <v>56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42086</v>
      </c>
    </row>
    <row r="489" spans="1:11" x14ac:dyDescent="0.25">
      <c r="A489" s="40"/>
      <c r="B489" s="20" t="s">
        <v>373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379</v>
      </c>
    </row>
    <row r="490" spans="1:11" x14ac:dyDescent="0.25">
      <c r="A490" s="40"/>
      <c r="B490" s="20" t="s">
        <v>252</v>
      </c>
      <c r="C490" s="13"/>
      <c r="D490" s="39">
        <v>0.94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42095</v>
      </c>
      <c r="B491" s="20" t="s">
        <v>56</v>
      </c>
      <c r="C491" s="13">
        <v>1.25</v>
      </c>
      <c r="D491" s="39"/>
      <c r="E491" s="34" t="s">
        <v>32</v>
      </c>
      <c r="F491" s="20"/>
      <c r="G491" s="13">
        <f>IF(ISBLANK(Table1[[#This Row],[EARNED]]),"",Table1[[#This Row],[EARNED]])</f>
        <v>1.25</v>
      </c>
      <c r="H491" s="39">
        <v>1</v>
      </c>
      <c r="I491" s="34" t="s">
        <v>32</v>
      </c>
      <c r="J491" s="11"/>
      <c r="K491" s="48">
        <v>42123</v>
      </c>
    </row>
    <row r="492" spans="1:11" x14ac:dyDescent="0.25">
      <c r="A492" s="40"/>
      <c r="B492" s="20" t="s">
        <v>374</v>
      </c>
      <c r="C492" s="13"/>
      <c r="D492" s="39">
        <v>1.758</v>
      </c>
      <c r="E492" s="34"/>
      <c r="F492" s="20"/>
      <c r="G492" s="13" t="str">
        <f>IF(ISBLANK(Table1[[#This Row],[EARNED]]),"",Table1[[#This Row],[EARNED]])</f>
        <v/>
      </c>
      <c r="H492" s="39"/>
      <c r="I492" s="34"/>
      <c r="J492" s="11"/>
      <c r="K492" s="20"/>
    </row>
    <row r="493" spans="1:11" x14ac:dyDescent="0.25">
      <c r="A493" s="40">
        <v>42125</v>
      </c>
      <c r="B493" s="20" t="s">
        <v>56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20" t="s">
        <v>380</v>
      </c>
    </row>
    <row r="494" spans="1:11" x14ac:dyDescent="0.25">
      <c r="A494" s="40"/>
      <c r="B494" s="20" t="s">
        <v>375</v>
      </c>
      <c r="C494" s="13"/>
      <c r="D494" s="39">
        <v>0.92100000000000004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42156</v>
      </c>
      <c r="B495" s="20" t="s">
        <v>120</v>
      </c>
      <c r="C495" s="13">
        <v>1.25</v>
      </c>
      <c r="D495" s="39">
        <v>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42173</v>
      </c>
    </row>
    <row r="496" spans="1:11" x14ac:dyDescent="0.25">
      <c r="A496" s="40"/>
      <c r="B496" s="20" t="s">
        <v>376</v>
      </c>
      <c r="C496" s="13"/>
      <c r="D496" s="39">
        <v>1.115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42186</v>
      </c>
      <c r="B497" s="20" t="s">
        <v>377</v>
      </c>
      <c r="C497" s="13">
        <v>1.25</v>
      </c>
      <c r="D497" s="39">
        <v>1.2330000000000001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42217</v>
      </c>
      <c r="B498" s="20" t="s">
        <v>56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42244</v>
      </c>
    </row>
    <row r="499" spans="1:11" x14ac:dyDescent="0.25">
      <c r="A499" s="40"/>
      <c r="B499" s="20" t="s">
        <v>56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42263</v>
      </c>
    </row>
    <row r="500" spans="1:11" x14ac:dyDescent="0.25">
      <c r="A500" s="40"/>
      <c r="B500" s="20" t="s">
        <v>381</v>
      </c>
      <c r="C500" s="13"/>
      <c r="D500" s="39">
        <v>0.82499999999999996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42248</v>
      </c>
      <c r="B501" s="20" t="s">
        <v>382</v>
      </c>
      <c r="C501" s="13">
        <v>1.25</v>
      </c>
      <c r="D501" s="39">
        <v>1.835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42278</v>
      </c>
      <c r="B502" s="20" t="s">
        <v>56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42283</v>
      </c>
    </row>
    <row r="503" spans="1:11" x14ac:dyDescent="0.25">
      <c r="A503" s="40"/>
      <c r="B503" s="20" t="s">
        <v>383</v>
      </c>
      <c r="C503" s="13"/>
      <c r="D503" s="39">
        <v>6.05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42309</v>
      </c>
      <c r="B504" s="20" t="s">
        <v>114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42335</v>
      </c>
    </row>
    <row r="505" spans="1:11" x14ac:dyDescent="0.25">
      <c r="A505" s="40"/>
      <c r="B505" s="20" t="s">
        <v>384</v>
      </c>
      <c r="C505" s="13"/>
      <c r="D505" s="39">
        <v>1.712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42339</v>
      </c>
      <c r="B506" s="20" t="s">
        <v>56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8">
        <v>42359</v>
      </c>
    </row>
    <row r="507" spans="1:11" x14ac:dyDescent="0.25">
      <c r="A507" s="40"/>
      <c r="B507" s="20" t="s">
        <v>385</v>
      </c>
      <c r="C507" s="13"/>
      <c r="D507" s="39">
        <v>1.254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7" t="s">
        <v>353</v>
      </c>
      <c r="B508" s="20"/>
      <c r="C508" s="13"/>
      <c r="D508" s="39"/>
      <c r="E508" s="34" t="s">
        <v>32</v>
      </c>
      <c r="F508" s="20"/>
      <c r="G508" s="13" t="str">
        <f>IF(ISBLANK(Table1[[#This Row],[EARNED]]),"",Table1[[#This Row],[EARNED]])</f>
        <v/>
      </c>
      <c r="H508" s="39"/>
      <c r="I508" s="34" t="s">
        <v>32</v>
      </c>
      <c r="J508" s="11"/>
      <c r="K508" s="20"/>
    </row>
    <row r="509" spans="1:11" x14ac:dyDescent="0.25">
      <c r="A509" s="40">
        <v>42370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42401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42430</v>
      </c>
      <c r="B511" s="20" t="s">
        <v>186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365</v>
      </c>
    </row>
    <row r="512" spans="1:11" x14ac:dyDescent="0.25">
      <c r="A512" s="40"/>
      <c r="B512" s="20" t="s">
        <v>56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42457</v>
      </c>
    </row>
    <row r="513" spans="1:11" x14ac:dyDescent="0.25">
      <c r="A513" s="40">
        <v>42461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42491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42522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42552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42583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42594</v>
      </c>
    </row>
    <row r="518" spans="1:11" x14ac:dyDescent="0.25">
      <c r="A518" s="40"/>
      <c r="B518" s="20" t="s">
        <v>56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8">
        <v>42599</v>
      </c>
    </row>
    <row r="519" spans="1:11" x14ac:dyDescent="0.25">
      <c r="A519" s="40">
        <v>42614</v>
      </c>
      <c r="B519" s="20" t="s">
        <v>56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42632</v>
      </c>
    </row>
    <row r="520" spans="1:11" x14ac:dyDescent="0.25">
      <c r="A520" s="40">
        <v>42644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42675</v>
      </c>
      <c r="B521" s="20" t="s">
        <v>386</v>
      </c>
      <c r="C521" s="13">
        <v>1.25</v>
      </c>
      <c r="D521" s="39">
        <v>1.873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42705</v>
      </c>
      <c r="B522" s="20" t="s">
        <v>46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387</v>
      </c>
    </row>
    <row r="523" spans="1:11" x14ac:dyDescent="0.25">
      <c r="A523" s="40"/>
      <c r="B523" s="20" t="s">
        <v>269</v>
      </c>
      <c r="C523" s="13"/>
      <c r="D523" s="39">
        <v>0.996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7" t="s">
        <v>352</v>
      </c>
      <c r="B524" s="20"/>
      <c r="C524" s="13"/>
      <c r="D524" s="39"/>
      <c r="E524" s="34" t="s">
        <v>32</v>
      </c>
      <c r="F524" s="20"/>
      <c r="G524" s="13" t="str">
        <f>IF(ISBLANK(Table1[[#This Row],[EARNED]]),"",Table1[[#This Row],[EARNED]])</f>
        <v/>
      </c>
      <c r="H524" s="39"/>
      <c r="I524" s="34" t="s">
        <v>32</v>
      </c>
      <c r="J524" s="11"/>
      <c r="K524" s="20"/>
    </row>
    <row r="525" spans="1:11" x14ac:dyDescent="0.25">
      <c r="A525" s="40">
        <v>42736</v>
      </c>
      <c r="B525" s="20" t="s">
        <v>56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8">
        <v>42708</v>
      </c>
    </row>
    <row r="526" spans="1:11" x14ac:dyDescent="0.25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42761</v>
      </c>
    </row>
    <row r="527" spans="1:11" x14ac:dyDescent="0.25">
      <c r="A527" s="40"/>
      <c r="B527" s="20" t="s">
        <v>388</v>
      </c>
      <c r="C527" s="13"/>
      <c r="D527" s="39">
        <v>3.3170000000000002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393</v>
      </c>
    </row>
    <row r="528" spans="1:11" x14ac:dyDescent="0.25">
      <c r="A528" s="40">
        <v>42767</v>
      </c>
      <c r="B528" s="20" t="s">
        <v>56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394</v>
      </c>
    </row>
    <row r="529" spans="1:11" x14ac:dyDescent="0.25">
      <c r="A529" s="40"/>
      <c r="B529" s="20" t="s">
        <v>389</v>
      </c>
      <c r="C529" s="13"/>
      <c r="D529" s="39">
        <v>1.119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42795</v>
      </c>
      <c r="B530" s="20" t="s">
        <v>390</v>
      </c>
      <c r="C530" s="13">
        <v>1.25</v>
      </c>
      <c r="D530" s="39">
        <v>0.21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42826</v>
      </c>
      <c r="B531" s="20" t="s">
        <v>391</v>
      </c>
      <c r="C531" s="13">
        <v>1.25</v>
      </c>
      <c r="D531" s="39">
        <v>3.004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395</v>
      </c>
    </row>
    <row r="532" spans="1:11" x14ac:dyDescent="0.25">
      <c r="A532" s="40">
        <v>42856</v>
      </c>
      <c r="B532" s="20" t="s">
        <v>81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396</v>
      </c>
    </row>
    <row r="533" spans="1:11" x14ac:dyDescent="0.25">
      <c r="A533" s="40"/>
      <c r="B533" s="20" t="s">
        <v>186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 t="s">
        <v>397</v>
      </c>
    </row>
    <row r="534" spans="1:11" x14ac:dyDescent="0.25">
      <c r="A534" s="40"/>
      <c r="B534" s="20" t="s">
        <v>392</v>
      </c>
      <c r="C534" s="13"/>
      <c r="D534" s="39">
        <v>1.7669999999999999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42887</v>
      </c>
      <c r="B535" s="20" t="s">
        <v>76</v>
      </c>
      <c r="C535" s="13">
        <v>1.25</v>
      </c>
      <c r="D535" s="39">
        <v>0.5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42917</v>
      </c>
      <c r="B536" s="20" t="s">
        <v>398</v>
      </c>
      <c r="C536" s="13">
        <v>1.25</v>
      </c>
      <c r="D536" s="39">
        <v>0.53700000000000003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42948</v>
      </c>
      <c r="B537" s="20" t="s">
        <v>76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42979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43009</v>
      </c>
      <c r="B539" s="20" t="s">
        <v>56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20" t="s">
        <v>400</v>
      </c>
    </row>
    <row r="540" spans="1:11" x14ac:dyDescent="0.25">
      <c r="A540" s="40"/>
      <c r="B540" s="20" t="s">
        <v>399</v>
      </c>
      <c r="C540" s="13"/>
      <c r="D540" s="39">
        <v>0.53700000000000003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43019</v>
      </c>
    </row>
    <row r="541" spans="1:11" x14ac:dyDescent="0.25">
      <c r="A541" s="40">
        <v>43040</v>
      </c>
      <c r="B541" s="20" t="s">
        <v>56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43085</v>
      </c>
    </row>
    <row r="542" spans="1:11" x14ac:dyDescent="0.25">
      <c r="A542" s="40">
        <v>43070</v>
      </c>
      <c r="B542" s="20" t="s">
        <v>62</v>
      </c>
      <c r="C542" s="13">
        <v>1.25</v>
      </c>
      <c r="D542" s="39">
        <v>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401</v>
      </c>
    </row>
    <row r="543" spans="1:11" x14ac:dyDescent="0.25">
      <c r="A543" s="47" t="s">
        <v>351</v>
      </c>
      <c r="B543" s="20"/>
      <c r="C543" s="13"/>
      <c r="D543" s="39"/>
      <c r="E543" s="34" t="s">
        <v>32</v>
      </c>
      <c r="F543" s="20"/>
      <c r="G543" s="13" t="str">
        <f>IF(ISBLANK(Table1[[#This Row],[EARNED]]),"",Table1[[#This Row],[EARNED]])</f>
        <v/>
      </c>
      <c r="H543" s="39"/>
      <c r="I543" s="34" t="s">
        <v>32</v>
      </c>
      <c r="J543" s="11"/>
      <c r="K543" s="20"/>
    </row>
    <row r="544" spans="1:11" x14ac:dyDescent="0.25">
      <c r="A544" s="40">
        <v>43101</v>
      </c>
      <c r="B544" s="20" t="s">
        <v>186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8" t="s">
        <v>404</v>
      </c>
    </row>
    <row r="545" spans="1:11" x14ac:dyDescent="0.25">
      <c r="A545" s="40">
        <v>43132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43160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43191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43221</v>
      </c>
      <c r="B548" s="20" t="s">
        <v>402</v>
      </c>
      <c r="C548" s="13">
        <v>1.25</v>
      </c>
      <c r="D548" s="39">
        <v>2.0019999999999998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43252</v>
      </c>
      <c r="B549" s="20" t="s">
        <v>63</v>
      </c>
      <c r="C549" s="13">
        <v>1.25</v>
      </c>
      <c r="D549" s="39">
        <v>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405</v>
      </c>
    </row>
    <row r="550" spans="1:11" x14ac:dyDescent="0.25">
      <c r="A550" s="40"/>
      <c r="B550" s="20" t="s">
        <v>403</v>
      </c>
      <c r="C550" s="13"/>
      <c r="D550" s="39">
        <v>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43282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43313</v>
      </c>
      <c r="B552" s="20" t="s">
        <v>313</v>
      </c>
      <c r="C552" s="13">
        <v>1.25</v>
      </c>
      <c r="D552" s="39">
        <v>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43344</v>
      </c>
      <c r="B553" s="20" t="s">
        <v>403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43374</v>
      </c>
      <c r="B554" s="20" t="s">
        <v>114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48">
        <v>43396</v>
      </c>
    </row>
    <row r="555" spans="1:11" x14ac:dyDescent="0.25">
      <c r="A555" s="40"/>
      <c r="B555" s="20" t="s">
        <v>186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408</v>
      </c>
    </row>
    <row r="556" spans="1:11" x14ac:dyDescent="0.25">
      <c r="A556" s="40"/>
      <c r="B556" s="20" t="s">
        <v>406</v>
      </c>
      <c r="C556" s="13"/>
      <c r="D556" s="39">
        <v>1.6419999999999999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43405</v>
      </c>
      <c r="B557" s="20" t="s">
        <v>402</v>
      </c>
      <c r="C557" s="13">
        <v>1.25</v>
      </c>
      <c r="D557" s="39">
        <v>2.0019999999999998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43435</v>
      </c>
      <c r="B558" s="20" t="s">
        <v>47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409</v>
      </c>
    </row>
    <row r="559" spans="1:11" x14ac:dyDescent="0.25">
      <c r="A559" s="40"/>
      <c r="B559" s="20" t="s">
        <v>407</v>
      </c>
      <c r="C559" s="13"/>
      <c r="D559" s="39">
        <v>3.51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7" t="s">
        <v>350</v>
      </c>
      <c r="B560" s="20"/>
      <c r="C560" s="13"/>
      <c r="D560" s="39"/>
      <c r="E560" s="34" t="s">
        <v>32</v>
      </c>
      <c r="F560" s="20"/>
      <c r="G560" s="13" t="str">
        <f>IF(ISBLANK(Table1[[#This Row],[EARNED]]),"",Table1[[#This Row],[EARNED]])</f>
        <v/>
      </c>
      <c r="H560" s="39"/>
      <c r="I560" s="34" t="s">
        <v>32</v>
      </c>
      <c r="J560" s="11"/>
      <c r="K560" s="20"/>
    </row>
    <row r="561" spans="1:11" x14ac:dyDescent="0.25">
      <c r="A561" s="40">
        <v>43466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43497</v>
      </c>
      <c r="B562" s="20" t="s">
        <v>186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365</v>
      </c>
    </row>
    <row r="563" spans="1:11" x14ac:dyDescent="0.25">
      <c r="A563" s="40">
        <v>43525</v>
      </c>
      <c r="B563" s="20" t="s">
        <v>56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48">
        <v>43529</v>
      </c>
    </row>
    <row r="564" spans="1:11" x14ac:dyDescent="0.25">
      <c r="A564" s="40">
        <v>43556</v>
      </c>
      <c r="B564" s="20" t="s">
        <v>56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8">
        <v>43571</v>
      </c>
    </row>
    <row r="565" spans="1:11" x14ac:dyDescent="0.25">
      <c r="A565" s="40"/>
      <c r="B565" s="20" t="s">
        <v>56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/>
      <c r="K565" s="48">
        <v>43585</v>
      </c>
    </row>
    <row r="566" spans="1:11" x14ac:dyDescent="0.25">
      <c r="A566" s="40">
        <v>43586</v>
      </c>
      <c r="B566" s="20" t="s">
        <v>62</v>
      </c>
      <c r="C566" s="13">
        <v>1.25</v>
      </c>
      <c r="D566" s="39">
        <v>5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410</v>
      </c>
    </row>
    <row r="567" spans="1:11" x14ac:dyDescent="0.25">
      <c r="A567" s="40">
        <v>43617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43647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43678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43709</v>
      </c>
      <c r="B570" s="20" t="s">
        <v>114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48">
        <v>43728</v>
      </c>
    </row>
    <row r="571" spans="1:11" x14ac:dyDescent="0.25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8">
        <v>43734</v>
      </c>
    </row>
    <row r="572" spans="1:11" x14ac:dyDescent="0.25">
      <c r="A572" s="40">
        <v>43739</v>
      </c>
      <c r="B572" s="20" t="s">
        <v>56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8">
        <v>43756</v>
      </c>
    </row>
    <row r="573" spans="1:11" x14ac:dyDescent="0.25">
      <c r="A573" s="40"/>
      <c r="B573" s="20" t="s">
        <v>186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411</v>
      </c>
    </row>
    <row r="574" spans="1:11" x14ac:dyDescent="0.25">
      <c r="A574" s="40"/>
      <c r="B574" s="20" t="s">
        <v>56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43760</v>
      </c>
    </row>
    <row r="575" spans="1:11" x14ac:dyDescent="0.25">
      <c r="A575" s="40">
        <v>43770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43800</v>
      </c>
      <c r="B576" s="20" t="s">
        <v>56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43810</v>
      </c>
    </row>
    <row r="577" spans="1:11" x14ac:dyDescent="0.25">
      <c r="A577" s="47" t="s">
        <v>349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43831</v>
      </c>
      <c r="B578" s="20" t="s">
        <v>56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43837</v>
      </c>
    </row>
    <row r="579" spans="1:11" x14ac:dyDescent="0.25">
      <c r="A579" s="40">
        <v>43862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43952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43983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44013</v>
      </c>
      <c r="B584" s="20" t="s">
        <v>56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8">
        <v>44019</v>
      </c>
    </row>
    <row r="585" spans="1:11" x14ac:dyDescent="0.25">
      <c r="A585" s="40">
        <v>44044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44075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44105</v>
      </c>
      <c r="B587" s="20" t="s">
        <v>56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44105</v>
      </c>
    </row>
    <row r="588" spans="1:11" x14ac:dyDescent="0.25">
      <c r="A588" s="40">
        <v>44136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44166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7" t="s">
        <v>348</v>
      </c>
      <c r="B590" s="20"/>
      <c r="C590" s="13"/>
      <c r="D590" s="39"/>
      <c r="E590" s="34" t="s">
        <v>32</v>
      </c>
      <c r="F590" s="20"/>
      <c r="G590" s="13" t="str">
        <f>IF(ISBLANK(Table1[[#This Row],[EARNED]]),"",Table1[[#This Row],[EARNED]])</f>
        <v/>
      </c>
      <c r="H590" s="39"/>
      <c r="I590" s="34" t="s">
        <v>32</v>
      </c>
      <c r="J590" s="11"/>
      <c r="K590" s="20"/>
    </row>
    <row r="591" spans="1:11" x14ac:dyDescent="0.25">
      <c r="A591" s="40">
        <v>44197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44228</v>
      </c>
      <c r="B592" s="20" t="s">
        <v>114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44257</v>
      </c>
    </row>
    <row r="593" spans="1:11" x14ac:dyDescent="0.25">
      <c r="A593" s="40">
        <v>44256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44287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44317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44348</v>
      </c>
      <c r="B596" s="20" t="s">
        <v>114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48">
        <v>44356</v>
      </c>
    </row>
    <row r="597" spans="1:11" x14ac:dyDescent="0.25">
      <c r="A597" s="40"/>
      <c r="B597" s="20" t="s">
        <v>49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3</v>
      </c>
      <c r="I597" s="9"/>
      <c r="J597" s="11"/>
      <c r="K597" s="20" t="s">
        <v>412</v>
      </c>
    </row>
    <row r="598" spans="1:11" x14ac:dyDescent="0.25">
      <c r="A598" s="40"/>
      <c r="B598" s="20" t="s">
        <v>47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414</v>
      </c>
    </row>
    <row r="599" spans="1:11" x14ac:dyDescent="0.25">
      <c r="A599" s="40"/>
      <c r="B599" s="20" t="s">
        <v>413</v>
      </c>
      <c r="C599" s="13"/>
      <c r="D599" s="39">
        <v>8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415</v>
      </c>
    </row>
    <row r="600" spans="1:11" x14ac:dyDescent="0.25">
      <c r="A600" s="40">
        <v>44378</v>
      </c>
      <c r="B600" s="20" t="s">
        <v>56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44398</v>
      </c>
    </row>
    <row r="601" spans="1:11" x14ac:dyDescent="0.25">
      <c r="A601" s="40">
        <v>44409</v>
      </c>
      <c r="B601" s="20"/>
      <c r="C601" s="13">
        <v>1.25</v>
      </c>
      <c r="D601" s="39"/>
      <c r="E601" s="34" t="s">
        <v>32</v>
      </c>
      <c r="F601" s="20"/>
      <c r="G601" s="13">
        <f>IF(ISBLANK(Table1[[#This Row],[EARNED]]),"",Table1[[#This Row],[EARNED]])</f>
        <v>1.25</v>
      </c>
      <c r="H601" s="39"/>
      <c r="I601" s="34" t="s">
        <v>32</v>
      </c>
      <c r="J601" s="11"/>
      <c r="K601" s="20"/>
    </row>
    <row r="602" spans="1:11" x14ac:dyDescent="0.25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44470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44501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v>44531</v>
      </c>
      <c r="B605" s="20" t="s">
        <v>114</v>
      </c>
      <c r="C605" s="13">
        <v>1.25</v>
      </c>
      <c r="D605" s="39">
        <v>1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416</v>
      </c>
    </row>
    <row r="606" spans="1:11" x14ac:dyDescent="0.25">
      <c r="A606" s="40"/>
      <c r="B606" s="20" t="s">
        <v>56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1</v>
      </c>
      <c r="I606" s="9"/>
      <c r="J606" s="11"/>
      <c r="K606" s="20"/>
    </row>
    <row r="607" spans="1:11" x14ac:dyDescent="0.25">
      <c r="A607" s="47" t="s">
        <v>347</v>
      </c>
      <c r="B607" s="20"/>
      <c r="C607" s="13"/>
      <c r="D607" s="39"/>
      <c r="E607" s="34" t="s">
        <v>32</v>
      </c>
      <c r="F607" s="20"/>
      <c r="G607" s="13" t="str">
        <f>IF(ISBLANK(Table1[[#This Row],[EARNED]]),"",Table1[[#This Row],[EARNED]])</f>
        <v/>
      </c>
      <c r="H607" s="39"/>
      <c r="I607" s="34" t="s">
        <v>32</v>
      </c>
      <c r="J607" s="11"/>
      <c r="K607" s="20"/>
    </row>
    <row r="608" spans="1:11" x14ac:dyDescent="0.25">
      <c r="A608" s="40">
        <v>44562</v>
      </c>
      <c r="B608" s="20" t="s">
        <v>56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8">
        <v>44573</v>
      </c>
    </row>
    <row r="609" spans="1:11" x14ac:dyDescent="0.25">
      <c r="A609" s="40">
        <v>44593</v>
      </c>
      <c r="B609" s="20" t="s">
        <v>56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44620</v>
      </c>
    </row>
    <row r="610" spans="1:11" x14ac:dyDescent="0.25">
      <c r="A610" s="40"/>
      <c r="B610" s="20" t="s">
        <v>186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365</v>
      </c>
    </row>
    <row r="611" spans="1:11" x14ac:dyDescent="0.25">
      <c r="A611" s="40">
        <v>44621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44652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44682</v>
      </c>
      <c r="B613" s="20" t="s">
        <v>56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44708</v>
      </c>
    </row>
    <row r="614" spans="1:11" x14ac:dyDescent="0.25">
      <c r="A614" s="40"/>
      <c r="B614" s="20" t="s">
        <v>80</v>
      </c>
      <c r="C614" s="13"/>
      <c r="D614" s="39">
        <v>8.0000000000000002E-3</v>
      </c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8"/>
    </row>
    <row r="615" spans="1:11" x14ac:dyDescent="0.25">
      <c r="A615" s="40">
        <v>44713</v>
      </c>
      <c r="B615" s="20" t="s">
        <v>431</v>
      </c>
      <c r="C615" s="13">
        <v>1.25</v>
      </c>
      <c r="D615" s="39">
        <v>2.3000000000000007E-2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44743</v>
      </c>
      <c r="B616" s="20" t="s">
        <v>430</v>
      </c>
      <c r="C616" s="13">
        <v>1.25</v>
      </c>
      <c r="D616" s="39">
        <v>2.5000000000000008E-2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44774</v>
      </c>
      <c r="B617" s="20" t="s">
        <v>49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428</v>
      </c>
    </row>
    <row r="618" spans="1:11" x14ac:dyDescent="0.25">
      <c r="A618" s="40">
        <v>44805</v>
      </c>
      <c r="B618" s="20" t="s">
        <v>426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 t="s">
        <v>427</v>
      </c>
    </row>
    <row r="619" spans="1:11" x14ac:dyDescent="0.25">
      <c r="A619" s="40"/>
      <c r="B619" s="20" t="s">
        <v>56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44809</v>
      </c>
    </row>
    <row r="620" spans="1:11" x14ac:dyDescent="0.25">
      <c r="A620" s="40">
        <v>44835</v>
      </c>
      <c r="B620" s="20" t="s">
        <v>186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424</v>
      </c>
    </row>
    <row r="621" spans="1:11" x14ac:dyDescent="0.25">
      <c r="A621" s="40"/>
      <c r="B621" s="20" t="s">
        <v>56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48">
        <v>44848</v>
      </c>
    </row>
    <row r="622" spans="1:11" x14ac:dyDescent="0.25">
      <c r="A622" s="40">
        <v>44866</v>
      </c>
      <c r="B622" s="20" t="s">
        <v>63</v>
      </c>
      <c r="C622" s="13">
        <v>1.25</v>
      </c>
      <c r="D622" s="39">
        <v>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425</v>
      </c>
    </row>
    <row r="623" spans="1:11" x14ac:dyDescent="0.25">
      <c r="A623" s="40"/>
      <c r="B623" s="20" t="s">
        <v>268</v>
      </c>
      <c r="C623" s="13"/>
      <c r="D623" s="39">
        <v>0.36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44896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/>
      <c r="B625" s="20" t="s">
        <v>186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44911</v>
      </c>
    </row>
    <row r="626" spans="1:11" x14ac:dyDescent="0.25">
      <c r="A626" s="40"/>
      <c r="B626" s="20" t="s">
        <v>63</v>
      </c>
      <c r="C626" s="13"/>
      <c r="D626" s="39">
        <v>2</v>
      </c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48" t="s">
        <v>423</v>
      </c>
    </row>
    <row r="627" spans="1:11" x14ac:dyDescent="0.25">
      <c r="A627" s="47" t="s">
        <v>417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44927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44958</v>
      </c>
      <c r="B629" s="20" t="s">
        <v>47</v>
      </c>
      <c r="C629" s="13">
        <v>1.25</v>
      </c>
      <c r="D629" s="39">
        <v>3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 t="s">
        <v>418</v>
      </c>
    </row>
    <row r="630" spans="1:11" x14ac:dyDescent="0.25">
      <c r="A630" s="40"/>
      <c r="B630" s="20" t="s">
        <v>56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44956</v>
      </c>
    </row>
    <row r="631" spans="1:11" x14ac:dyDescent="0.25">
      <c r="A631" s="40"/>
      <c r="B631" s="20" t="s">
        <v>283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422</v>
      </c>
    </row>
    <row r="632" spans="1:11" x14ac:dyDescent="0.25">
      <c r="A632" s="40"/>
      <c r="B632" s="20" t="s">
        <v>56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8">
        <v>45005</v>
      </c>
    </row>
    <row r="633" spans="1:11" x14ac:dyDescent="0.25">
      <c r="A633" s="40">
        <v>44986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45017</v>
      </c>
      <c r="B634" s="20" t="s">
        <v>56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45021</v>
      </c>
    </row>
    <row r="635" spans="1:11" x14ac:dyDescent="0.25">
      <c r="A635" s="40"/>
      <c r="B635" s="20" t="s">
        <v>81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48" t="s">
        <v>429</v>
      </c>
    </row>
    <row r="636" spans="1:11" x14ac:dyDescent="0.25">
      <c r="A636" s="40">
        <v>45047</v>
      </c>
      <c r="B636" s="20" t="s">
        <v>186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48">
        <v>45071</v>
      </c>
    </row>
    <row r="637" spans="1:11" x14ac:dyDescent="0.25">
      <c r="A637" s="40">
        <v>45078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45108</v>
      </c>
      <c r="B638" s="20" t="s">
        <v>56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8">
        <v>45119</v>
      </c>
    </row>
    <row r="639" spans="1:11" x14ac:dyDescent="0.25">
      <c r="A639" s="40"/>
      <c r="B639" s="20" t="s">
        <v>56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>
        <v>1</v>
      </c>
      <c r="I639" s="9"/>
      <c r="J639" s="11"/>
      <c r="K639" s="48">
        <v>45127</v>
      </c>
    </row>
    <row r="640" spans="1:11" x14ac:dyDescent="0.25">
      <c r="A640" s="40">
        <v>45139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45170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45200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45231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45261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45292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45323</v>
      </c>
      <c r="B646" s="15"/>
      <c r="C646" s="41"/>
      <c r="D646" s="42"/>
      <c r="E646" s="9"/>
      <c r="F646" s="15"/>
      <c r="G646" s="41" t="str">
        <f>IF(ISBLANK(Table1[[#This Row],[EARNED]]),"",Table1[[#This Row],[EARNED]])</f>
        <v/>
      </c>
      <c r="H646" s="42"/>
      <c r="I646" s="9"/>
      <c r="J646" s="12"/>
      <c r="K646" s="15"/>
    </row>
    <row r="647" spans="1:11" x14ac:dyDescent="0.25">
      <c r="A647" s="40">
        <v>45352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45383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45413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45444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45474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45505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45536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45566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45597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45627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45658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45689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45717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45748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45778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45809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45839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45870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45901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45931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45962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45992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46023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46054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46082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46113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46143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46174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46204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46235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46266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46296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46327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46357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46388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46419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46447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46478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46508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46539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46569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46600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46631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46661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46692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46722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46753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46784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46813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46844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46874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46905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46935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46966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46997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47027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9.875</v>
      </c>
      <c r="B3" s="11">
        <v>16.875</v>
      </c>
      <c r="D3">
        <v>0</v>
      </c>
      <c r="E3">
        <v>0</v>
      </c>
      <c r="F3">
        <v>4</v>
      </c>
      <c r="G3" s="46">
        <f>SUMIFS(F7:F14,E7:E14,E3)+SUMIFS(D7:D66,C7:C66,F3)+D3</f>
        <v>8.0000000000000002E-3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2023-07-28T04:56:59Z</dcterms:modified>
</cp:coreProperties>
</file>