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0" i="1" l="1"/>
  <c r="G347" i="1"/>
  <c r="G334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27" i="1"/>
  <c r="G326" i="1"/>
  <c r="G318" i="1"/>
  <c r="G310" i="1"/>
  <c r="G308" i="1"/>
  <c r="G319" i="1"/>
  <c r="G302" i="1"/>
  <c r="G298" i="1"/>
  <c r="G296" i="1"/>
  <c r="G292" i="1"/>
  <c r="G287" i="1"/>
  <c r="G281" i="1"/>
  <c r="G280" i="1"/>
  <c r="G282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5" i="1"/>
  <c r="G303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3" i="1"/>
  <c r="G284" i="1"/>
  <c r="G286" i="1"/>
  <c r="G288" i="1"/>
  <c r="G289" i="1"/>
  <c r="G290" i="1"/>
  <c r="G291" i="1"/>
  <c r="G293" i="1"/>
  <c r="G294" i="1"/>
  <c r="G295" i="1"/>
  <c r="G297" i="1"/>
  <c r="G299" i="1"/>
  <c r="G300" i="1"/>
  <c r="G301" i="1"/>
  <c r="G304" i="1"/>
  <c r="G305" i="1"/>
  <c r="G306" i="1"/>
  <c r="G307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324" i="1"/>
  <c r="G325" i="1"/>
  <c r="G328" i="1"/>
  <c r="G329" i="1"/>
  <c r="G330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6" i="3" s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7" i="1"/>
  <c r="G10" i="1"/>
  <c r="G11" i="1"/>
  <c r="G14" i="1"/>
  <c r="G17" i="1"/>
  <c r="G20" i="1"/>
  <c r="G21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<sst xmlns="http://schemas.openxmlformats.org/spreadsheetml/2006/main" count="486" uniqueCount="317">
  <si>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</si>
  <si>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</si>
  <si>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</si>
  <si>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</si>
  <si>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</si>
  <si>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</si>
  <si>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</si>
  <si>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</si>
  <si>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</si>
  <si>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</si>
  <si>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</si>
  <si>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</si>
  <si>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</si>
  <si>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</si>
  <si>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</si>
  <si>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</si>
  <si>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</si>
  <si>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</si>
  <si>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</si>
  <si>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</si>
  <si>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</si>
  <si>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</si>
  <si>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</si>
  <si>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</si>
  <si>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</si>
  <si>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</si>
  <si>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</si>
  <si>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</si>
  <si>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</si>
  <si>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</si>
  <si>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</si>
  <si>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</si>
  <si>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</si>
  <si>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</si>
  <si>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</si>
  <si>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</si>
  <si>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</si>
  <si>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</si>
  <si>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</si>
  <si>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</si>
  <si>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</si>
  <si>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</si>
  <si>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</si>
  <si>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</si>
  <si>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</si>
  <si>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</si>
  <si>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</si>
  <si>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</si>
  <si>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</si>
  <si>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</si>
  <si>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</si>
  <si>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</si>
  <si>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</si>
  <si>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</si>
  <si>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</si>
  <si>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</si>
  <si>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</si>
  <si>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</si>
  <si>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</si>
  <si>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</si>
  <si>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</si>
  <si>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</si>
  <si>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</si>
  <si>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</si>
  <si>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</si>
  <si>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</si>
  <si>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</si>
  <si>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</si>
  <si>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</si>
  <si>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</si>
  <si>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</si>
  <si>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</si>
  <si>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</si>
  <si>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</si>
  <si>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</si>
  <si>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</si>
  <si>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</si>
  <si>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</si>
  <si>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</si>
  <si>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</si>
  <si>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</si>
  <si>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</si>
  <si>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</si>
  <si>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</si>
  <si>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</si>
  <si>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</si>
  <si>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</si>
  <si>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</si>
  <si>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</si>
  <si>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</si>
  <si>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</si>
  <si>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</si>
  <si>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</si>
  <si>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</si>
  <si>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</si>
  <si>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</si>
  <si>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</si>
  <si>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</si>
  <si>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</si>
  <si>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</si>
  <si>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</si>
  <si>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</si>
  <si>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</si>
  <si>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</si>
  <si>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</si>
  <si>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</si>
  <si>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</si>
  <si>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</si>
  <si>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</si>
  <si>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</si>
  <si>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</si>
  <si>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</si>
  <si>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</si>
  <si>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</si>
  <si>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</si>
  <si>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</si>
  <si>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</si>
  <si>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</si>
  <si>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</si>
  <si>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</si>
  <si>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</si>
  <si>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</si>
  <si>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</si>
  <si>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</si>
  <si>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</si>
  <si>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</si>
  <si>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</si>
  <si>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</si>
  <si>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</si>
  <si>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</si>
  <si>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</si>
  <si>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</si>
  <si>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</si>
  <si>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</si>
  <si>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</si>
  <si>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</si>
  <si>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</si>
  <si>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</si>
  <si>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</si>
  <si>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</si>
  <si>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</si>
  <si>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</si>
  <si>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</si>
  <si>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</si>
  <si>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</si>
  <si>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</si>
  <si>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</si>
  <si>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</si>
  <si>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</si>
  <si>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</si>
  <si>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</si>
  <si>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</si>
  <si>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</si>
  <si>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</si>
  <si>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</si>
  <si>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</si>
  <si>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</si>
  <si>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</si>
  <si>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</si>
  <si>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</si>
  <si>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</si>
  <si>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</si>
  <si>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</si>
  <si>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</si>
  <si>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</si>
  <si>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</si>
  <si>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</si>
  <si>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</si>
  <si>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</si>
  <si>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</si>
  <si>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</si>
  <si>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</si>
  <si>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</si>
  <si>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</si>
  <si>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</si>
  <si>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</si>
  <si>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</si>
  <si>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</si>
  <si>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</si>
  <si>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</si>
  <si>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</si>
  <si>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</si>
  <si>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</si>
  <si>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</si>
  <si>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</si>
  <si>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</si>
  <si>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</si>
  <si>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</si>
  <si>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</si>
  <si>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</si>
  <si>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</si>
  <si>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</si>
  <si>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</si>
  <si>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</si>
  <si>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</si>
  <si>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</si>
  <si>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</si>
  <si>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</si>
  <si>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</si>
  <si>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</si>
  <si>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</si>
  <si>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</si>
  <si>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</si>
  <si>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</si>
  <si>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</si>
  <si>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</si>
  <si>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</si>
  <si>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</si>
  <si>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</si>
  <si>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</si>
  <si>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</si>
  <si>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</si>
  <si>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</si>
  <si>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</si>
  <si>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</si>
  <si>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</si>
  <si>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</si>
  <si>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</si>
  <si>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</si>
  <si>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</si>
  <si>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</si>
  <si>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</si>
  <si>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</si>
  <si>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</si>
  <si>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</si>
  <si>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</si>
  <si>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</si>
  <si>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</si>
  <si>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</si>
  <si>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</si>
  <si>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</si>
  <si>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</si>
  <si>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</si>
  <si>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</si>
  <si>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</si>
  <si>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</si>
  <si>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</si>
  <si>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</si>
  <si>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</si>
  <si>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</si>
  <si>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</si>
  <si>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</si>
  <si>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</si>
  <si>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</si>
  <si>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</si>
  <si>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</si>
  <si>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</si>
  <si>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</si>
  <si>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</si>
  <si>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</si>
  <si>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</si>
  <si>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</si>
  <si>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</si>
  <si>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</si>
  <si>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</si>
  <si>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UT(4-0-0)</t>
  </si>
  <si>
    <t>UT(5-0-0)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</si>
  <si>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</si>
  <si>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</si>
  <si>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</si>
  <si>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</si>
  <si>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</si>
  <si>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</si>
  <si>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</si>
  <si>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</si>
  <si>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</si>
  <si>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</si>
  <si>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</si>
  <si>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</si>
  <si>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</si>
  <si>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</si>
  <si>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</si>
  <si>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</si>
  <si>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</si>
  <si>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UT(5-1-37)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</si>
  <si>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</si>
  <si>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</si>
  <si>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</si>
  <si>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</si>
  <si>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</si>
  <si>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</si>
  <si>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</si>
  <si>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</si>
  <si>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</si>
  <si>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</si>
  <si>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</si>
  <si>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</si>
  <si>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</si>
  <si>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</si>
  <si>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</si>
  <si>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</si>
  <si>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</si>
  <si>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</si>
  <si>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</si>
  <si>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</si>
  <si>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</si>
  <si>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</si>
  <si>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</si>
  <si>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</si>
  <si>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</si>
  <si>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</si>
  <si>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</si>
  <si>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</si>
  <si>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</si>
  <si>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</si>
  <si>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</si>
  <si>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</si>
  <si>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</si>
  <si>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</si>
  <si>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</si>
  <si>
    <t>2021</t>
  </si>
  <si>
    <t>2022</t>
  </si>
  <si>
    <t>2023</t>
  </si>
  <si>
    <t>ADMIN AIDE I</t>
  </si>
  <si>
    <t>PERMANENT</t>
  </si>
  <si>
    <t>NUTRITION</t>
  </si>
  <si>
    <t>7/4,5,6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</si>
</sst>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1" totalsRowShown="0" headerRowDxfId="24" headerRowBorderDxfId="23" tableBorderDxfId="22" totalsRowBorderDxfId="21">
  <autoFilter ref="A8:K511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1"/>
  <sheetViews>
    <sheetView tabSelected="1" zoomScaleNormal="100" workbookViewId="0">
      <pane ySplit="3690" topLeftCell="A358" activePane="bottomLeft"/>
      <selection activeCell="E9" sqref="E9"/>
      <selection pane="bottomLeft" activeCell="B366" sqref="B3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313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314</v>
      </c>
      <c r="C4" s="52"/>
      <c r="D4" s="22" t="s">
        <v>12</v>
      </c>
      <c r="F4" s="57" t="s">
        <v>315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-16.644000000000091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39.800000000000011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25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25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25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45059</v>
      </c>
    </row>
    <row r="22" spans="1:11" x14ac:dyDescent="0.25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38869</v>
      </c>
      <c r="B23" s="15" t="s">
        <v>66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49">
        <v>45084</v>
      </c>
    </row>
    <row r="24" spans="1:11" x14ac:dyDescent="0.25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45093</v>
      </c>
    </row>
    <row r="25" spans="1:11" x14ac:dyDescent="0.25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45131</v>
      </c>
    </row>
    <row r="27" spans="1:11" x14ac:dyDescent="0.25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25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45142</v>
      </c>
    </row>
    <row r="30" spans="1:11" x14ac:dyDescent="0.25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8">
        <v>45146</v>
      </c>
    </row>
    <row r="31" spans="1:11" x14ac:dyDescent="0.25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45163</v>
      </c>
    </row>
    <row r="33" spans="1:11" x14ac:dyDescent="0.25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45176</v>
      </c>
    </row>
    <row r="34" spans="1:11" x14ac:dyDescent="0.25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8">
        <v>45184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8" t="s">
        <v>76</v>
      </c>
    </row>
    <row r="36" spans="1:11" x14ac:dyDescent="0.25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 t="s">
        <v>77</v>
      </c>
    </row>
    <row r="37" spans="1:11" x14ac:dyDescent="0.25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79</v>
      </c>
    </row>
    <row r="38" spans="1:11" x14ac:dyDescent="0.25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25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7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44928</v>
      </c>
    </row>
    <row r="45" spans="1:11" x14ac:dyDescent="0.25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8">
        <v>44936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25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8">
        <v>44950</v>
      </c>
    </row>
    <row r="49" spans="1:11" x14ac:dyDescent="0.25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8">
        <v>44955</v>
      </c>
    </row>
    <row r="50" spans="1:11" x14ac:dyDescent="0.25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25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85</v>
      </c>
      <c r="C52" s="13"/>
      <c r="D52" s="39">
        <v>0.437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90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25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25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25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25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25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45085</v>
      </c>
    </row>
    <row r="64" spans="1:11" x14ac:dyDescent="0.25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25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25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25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25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45266</v>
      </c>
    </row>
    <row r="75" spans="1:11" x14ac:dyDescent="0.25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25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7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45009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25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25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45090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25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8">
        <v>45087</v>
      </c>
    </row>
    <row r="88" spans="1:11" x14ac:dyDescent="0.25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45202</v>
      </c>
    </row>
    <row r="94" spans="1:11" x14ac:dyDescent="0.25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>
        <v>45247</v>
      </c>
    </row>
    <row r="95" spans="1:11" x14ac:dyDescent="0.25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25">
      <c r="A97" s="47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25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5</v>
      </c>
      <c r="I98" s="9"/>
      <c r="J98" s="11"/>
      <c r="K98" s="50">
        <v>39818</v>
      </c>
    </row>
    <row r="99" spans="1:11" x14ac:dyDescent="0.25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3</v>
      </c>
      <c r="I99" s="9"/>
      <c r="J99" s="11"/>
      <c r="K99" s="20" t="s">
        <v>134</v>
      </c>
    </row>
    <row r="100" spans="1:11" x14ac:dyDescent="0.25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45015</v>
      </c>
    </row>
    <row r="102" spans="1:11" x14ac:dyDescent="0.25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/>
    </row>
    <row r="103" spans="1:11" x14ac:dyDescent="0.25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25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25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25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25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45233</v>
      </c>
    </row>
    <row r="113" spans="1:11" x14ac:dyDescent="0.25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25">
      <c r="A114" s="47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25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25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25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25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25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25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25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0" t="s">
        <v>151</v>
      </c>
    </row>
    <row r="128" spans="1:11" x14ac:dyDescent="0.25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45168</v>
      </c>
    </row>
    <row r="129" spans="1:11" x14ac:dyDescent="0.25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25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25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25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25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25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45240</v>
      </c>
    </row>
    <row r="138" spans="1:11" x14ac:dyDescent="0.25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25">
      <c r="A139" s="40"/>
      <c r="B139" s="20" t="s">
        <v>161</v>
      </c>
      <c r="C139" s="13"/>
      <c r="D139" s="39">
        <v>2.5000000000000001E-2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25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7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25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25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25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25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25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25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0">
        <v>40398</v>
      </c>
    </row>
    <row r="155" spans="1:11" x14ac:dyDescent="0.25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181</v>
      </c>
    </row>
    <row r="157" spans="1:11" x14ac:dyDescent="0.25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25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184</v>
      </c>
    </row>
    <row r="161" spans="1:11" x14ac:dyDescent="0.25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25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25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50">
        <v>41619</v>
      </c>
    </row>
    <row r="164" spans="1:11" x14ac:dyDescent="0.25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7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25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0" t="s">
        <v>189</v>
      </c>
    </row>
    <row r="167" spans="1:11" x14ac:dyDescent="0.25">
      <c r="A167" s="40"/>
      <c r="B167" s="20" t="s">
        <v>190</v>
      </c>
      <c r="C167" s="13"/>
      <c r="D167" s="39">
        <v>1.3330000000000002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0"/>
    </row>
    <row r="168" spans="1:11" x14ac:dyDescent="0.25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25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25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25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25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25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25">
      <c r="A178" s="40">
        <v>41091</v>
      </c>
      <c r="B178" s="20" t="s">
        <v>52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316</v>
      </c>
    </row>
    <row r="179" spans="1:11" x14ac:dyDescent="0.25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41122</v>
      </c>
      <c r="B180" s="20" t="s">
        <v>201</v>
      </c>
      <c r="C180" s="13">
        <v>1.25</v>
      </c>
      <c r="D180" s="39">
        <v>1.1020000000000001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206</v>
      </c>
    </row>
    <row r="182" spans="1:11" x14ac:dyDescent="0.25">
      <c r="A182" s="40"/>
      <c r="B182" s="20" t="s">
        <v>202</v>
      </c>
      <c r="C182" s="13"/>
      <c r="D182" s="39">
        <v>1.119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25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8">
        <v>45280</v>
      </c>
    </row>
    <row r="187" spans="1:11" x14ac:dyDescent="0.25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25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50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25">
      <c r="A191" s="40"/>
      <c r="B191" s="20" t="s">
        <v>207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215</v>
      </c>
    </row>
    <row r="195" spans="1:11" x14ac:dyDescent="0.25">
      <c r="A195" s="40"/>
      <c r="B195" s="20" t="s">
        <v>208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216</v>
      </c>
    </row>
    <row r="197" spans="1:11" x14ac:dyDescent="0.25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>
        <v>45076</v>
      </c>
    </row>
    <row r="198" spans="1:11" x14ac:dyDescent="0.25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217</v>
      </c>
    </row>
    <row r="199" spans="1:11" x14ac:dyDescent="0.25">
      <c r="A199" s="40"/>
      <c r="B199" s="20" t="s">
        <v>209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41426</v>
      </c>
      <c r="B200" s="20" t="s">
        <v>210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218</v>
      </c>
    </row>
    <row r="203" spans="1:11" x14ac:dyDescent="0.25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41518</v>
      </c>
      <c r="B204" s="20" t="s">
        <v>211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219</v>
      </c>
    </row>
    <row r="206" spans="1:11" x14ac:dyDescent="0.25">
      <c r="A206" s="40"/>
      <c r="B206" s="20" t="s">
        <v>212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45248</v>
      </c>
    </row>
    <row r="208" spans="1:11" x14ac:dyDescent="0.25">
      <c r="A208" s="40"/>
      <c r="B208" s="20" t="s">
        <v>213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41609</v>
      </c>
      <c r="B209" s="20" t="s">
        <v>214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220</v>
      </c>
    </row>
    <row r="211" spans="1:11" x14ac:dyDescent="0.25">
      <c r="A211" s="47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25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41671</v>
      </c>
      <c r="B213" s="20" t="s">
        <v>221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41699</v>
      </c>
      <c r="B214" s="20" t="s">
        <v>222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231</v>
      </c>
    </row>
    <row r="216" spans="1:11" x14ac:dyDescent="0.25">
      <c r="A216" s="40"/>
      <c r="B216" s="20" t="s">
        <v>223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41760</v>
      </c>
      <c r="B217" s="20" t="s">
        <v>224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41821</v>
      </c>
      <c r="B219" s="20" t="s">
        <v>225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41852</v>
      </c>
      <c r="B220" s="20" t="s">
        <v>226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41883</v>
      </c>
      <c r="B221" s="20" t="s">
        <v>227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41913</v>
      </c>
      <c r="B222" s="20" t="s">
        <v>228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232</v>
      </c>
    </row>
    <row r="223" spans="1:11" x14ac:dyDescent="0.25">
      <c r="A223" s="40"/>
      <c r="B223" s="20" t="s">
        <v>229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41944</v>
      </c>
      <c r="B224" s="20" t="s">
        <v>230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41974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230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7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239</v>
      </c>
    </row>
    <row r="229" spans="1:11" x14ac:dyDescent="0.25">
      <c r="A229" s="40"/>
      <c r="B229" s="20" t="s">
        <v>237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42036</v>
      </c>
      <c r="B230" s="20" t="s">
        <v>238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42125</v>
      </c>
      <c r="B233" s="20" t="s">
        <v>240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25">
      <c r="A237" s="40"/>
      <c r="B237" s="20" t="s">
        <v>241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42248</v>
      </c>
      <c r="B238" s="20" t="s">
        <v>242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42278</v>
      </c>
      <c r="B239" s="20" t="s">
        <v>243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42309</v>
      </c>
      <c r="B240" s="20" t="s">
        <v>244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42339</v>
      </c>
      <c r="B241" s="20" t="s">
        <v>153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25">
      <c r="A242" s="40"/>
      <c r="B242" s="20" t="s">
        <v>245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7" t="s">
        <v>236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25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246</v>
      </c>
    </row>
    <row r="245" spans="1:11" x14ac:dyDescent="0.25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247</v>
      </c>
    </row>
    <row r="246" spans="1:11" x14ac:dyDescent="0.25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248</v>
      </c>
    </row>
    <row r="247" spans="1:11" x14ac:dyDescent="0.25">
      <c r="A247" s="40"/>
      <c r="B247" s="20" t="s">
        <v>249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42401</v>
      </c>
      <c r="B248" s="20" t="s">
        <v>250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42430</v>
      </c>
      <c r="B249" s="20" t="s">
        <v>251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252</v>
      </c>
    </row>
    <row r="251" spans="1:11" x14ac:dyDescent="0.25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215</v>
      </c>
    </row>
    <row r="252" spans="1:11" x14ac:dyDescent="0.25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253</v>
      </c>
    </row>
    <row r="253" spans="1:11" x14ac:dyDescent="0.25">
      <c r="A253" s="40"/>
      <c r="B253" s="20" t="s">
        <v>254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261</v>
      </c>
    </row>
    <row r="255" spans="1:11" x14ac:dyDescent="0.25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42522</v>
      </c>
      <c r="B256" s="20" t="s">
        <v>255</v>
      </c>
      <c r="C256" s="13">
        <v>1.25</v>
      </c>
      <c r="D256" s="39">
        <v>4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42583</v>
      </c>
      <c r="B258" s="20" t="s">
        <v>256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262</v>
      </c>
    </row>
    <row r="260" spans="1:11" x14ac:dyDescent="0.25">
      <c r="A260" s="40"/>
      <c r="B260" s="20" t="s">
        <v>257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263</v>
      </c>
    </row>
    <row r="262" spans="1:11" x14ac:dyDescent="0.25">
      <c r="A262" s="40"/>
      <c r="B262" s="20" t="s">
        <v>258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42675</v>
      </c>
      <c r="B263" s="20" t="s">
        <v>259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/>
      <c r="B265" s="20" t="s">
        <v>260</v>
      </c>
      <c r="C265" s="13"/>
      <c r="D265" s="39">
        <v>2E-3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7" t="s">
        <v>235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42736</v>
      </c>
      <c r="B267" s="20" t="s">
        <v>264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265</v>
      </c>
    </row>
    <row r="268" spans="1:11" x14ac:dyDescent="0.25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266</v>
      </c>
    </row>
    <row r="272" spans="1:11" x14ac:dyDescent="0.25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269</v>
      </c>
    </row>
    <row r="273" spans="1:11" x14ac:dyDescent="0.25">
      <c r="A273" s="40"/>
      <c r="B273" s="20" t="s">
        <v>267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42948</v>
      </c>
      <c r="B275" s="20" t="s">
        <v>268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271</v>
      </c>
    </row>
    <row r="276" spans="1:11" x14ac:dyDescent="0.25">
      <c r="A276" s="40"/>
      <c r="B276" s="20" t="s">
        <v>270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272</v>
      </c>
    </row>
    <row r="278" spans="1:11" x14ac:dyDescent="0.25">
      <c r="A278" s="40"/>
      <c r="B278" s="20" t="s">
        <v>273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275</v>
      </c>
    </row>
    <row r="280" spans="1:11" x14ac:dyDescent="0.25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276</v>
      </c>
    </row>
    <row r="281" spans="1:11" x14ac:dyDescent="0.25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277</v>
      </c>
    </row>
    <row r="282" spans="1:11" x14ac:dyDescent="0.25">
      <c r="A282" s="40"/>
      <c r="B282" s="20" t="s">
        <v>274</v>
      </c>
      <c r="C282" s="13"/>
      <c r="D282" s="39">
        <v>5.202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43040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43070</v>
      </c>
      <c r="B284" s="20" t="s">
        <v>54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278</v>
      </c>
    </row>
    <row r="285" spans="1:11" x14ac:dyDescent="0.25">
      <c r="A285" s="47" t="s">
        <v>234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43101</v>
      </c>
      <c r="B286" s="20" t="s">
        <v>52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280</v>
      </c>
    </row>
    <row r="287" spans="1:11" x14ac:dyDescent="0.25">
      <c r="A287" s="40"/>
      <c r="B287" s="20" t="s">
        <v>131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5</v>
      </c>
      <c r="I287" s="9"/>
      <c r="J287" s="11"/>
      <c r="K287" s="20" t="s">
        <v>281</v>
      </c>
    </row>
    <row r="288" spans="1:11" x14ac:dyDescent="0.25">
      <c r="A288" s="40">
        <v>43132</v>
      </c>
      <c r="B288" s="20" t="s">
        <v>279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7</v>
      </c>
      <c r="I288" s="9"/>
      <c r="J288" s="11"/>
      <c r="K288" s="20" t="s">
        <v>282</v>
      </c>
    </row>
    <row r="289" spans="1:11" x14ac:dyDescent="0.25">
      <c r="A289" s="40">
        <v>43160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43191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43221</v>
      </c>
      <c r="B291" s="20" t="s">
        <v>136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284</v>
      </c>
    </row>
    <row r="292" spans="1:11" x14ac:dyDescent="0.25">
      <c r="A292" s="40"/>
      <c r="B292" s="20" t="s">
        <v>283</v>
      </c>
      <c r="C292" s="13"/>
      <c r="D292" s="39">
        <v>0.89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285</v>
      </c>
    </row>
    <row r="293" spans="1:11" x14ac:dyDescent="0.25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43313</v>
      </c>
      <c r="B295" s="20" t="s">
        <v>286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14</v>
      </c>
      <c r="I295" s="9"/>
      <c r="J295" s="11"/>
      <c r="K295" s="20" t="s">
        <v>287</v>
      </c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288</v>
      </c>
    </row>
    <row r="297" spans="1:11" x14ac:dyDescent="0.25">
      <c r="A297" s="40">
        <v>43344</v>
      </c>
      <c r="B297" s="20" t="s">
        <v>131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5</v>
      </c>
      <c r="I297" s="9"/>
      <c r="J297" s="11"/>
      <c r="K297" s="20" t="s">
        <v>290</v>
      </c>
    </row>
    <row r="298" spans="1:11" x14ac:dyDescent="0.25">
      <c r="A298" s="40"/>
      <c r="B298" s="20" t="s">
        <v>289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43374</v>
      </c>
      <c r="B299" s="20" t="s">
        <v>291</v>
      </c>
      <c r="C299" s="13">
        <v>1.25</v>
      </c>
      <c r="D299" s="39">
        <v>0.183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292</v>
      </c>
    </row>
    <row r="300" spans="1:11" x14ac:dyDescent="0.25">
      <c r="A300" s="40">
        <v>43405</v>
      </c>
      <c r="B300" s="20" t="s">
        <v>293</v>
      </c>
      <c r="C300" s="13">
        <v>1.25</v>
      </c>
      <c r="D300" s="39">
        <v>2.5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294</v>
      </c>
    </row>
    <row r="301" spans="1:11" x14ac:dyDescent="0.25">
      <c r="A301" s="40">
        <v>43435</v>
      </c>
      <c r="B301" s="20" t="s">
        <v>153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210</v>
      </c>
      <c r="C302" s="13"/>
      <c r="D302" s="39">
        <v>0.5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7" t="s">
        <v>233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43466</v>
      </c>
      <c r="B304" s="20" t="s">
        <v>136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296</v>
      </c>
    </row>
    <row r="305" spans="1:11" x14ac:dyDescent="0.25">
      <c r="A305" s="40">
        <v>43497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297</v>
      </c>
    </row>
    <row r="306" spans="1:11" x14ac:dyDescent="0.25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43556</v>
      </c>
      <c r="B307" s="20" t="s">
        <v>52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298</v>
      </c>
    </row>
    <row r="308" spans="1:11" x14ac:dyDescent="0.25">
      <c r="A308" s="40"/>
      <c r="B308" s="20" t="s">
        <v>124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45045</v>
      </c>
    </row>
    <row r="309" spans="1:11" x14ac:dyDescent="0.25">
      <c r="A309" s="40">
        <v>43586</v>
      </c>
      <c r="B309" s="20" t="s">
        <v>124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50" t="s">
        <v>299</v>
      </c>
    </row>
    <row r="310" spans="1:11" x14ac:dyDescent="0.25">
      <c r="A310" s="40"/>
      <c r="B310" s="20" t="s">
        <v>152</v>
      </c>
      <c r="C310" s="13"/>
      <c r="D310" s="39">
        <v>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300</v>
      </c>
    </row>
    <row r="311" spans="1:11" x14ac:dyDescent="0.25">
      <c r="A311" s="40">
        <v>43617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43647</v>
      </c>
      <c r="B312" s="20" t="s">
        <v>301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8">
        <v>45112</v>
      </c>
    </row>
    <row r="313" spans="1:11" x14ac:dyDescent="0.25">
      <c r="A313" s="40">
        <v>43678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43709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302</v>
      </c>
    </row>
    <row r="315" spans="1:11" x14ac:dyDescent="0.25">
      <c r="A315" s="40">
        <v>43739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43770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43800</v>
      </c>
      <c r="B317" s="20" t="s">
        <v>268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303</v>
      </c>
    </row>
    <row r="318" spans="1:11" x14ac:dyDescent="0.25">
      <c r="A318" s="40"/>
      <c r="B318" s="20" t="s">
        <v>108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304</v>
      </c>
    </row>
    <row r="319" spans="1:11" x14ac:dyDescent="0.25">
      <c r="A319" s="47" t="s">
        <v>295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25">
      <c r="A320" s="40">
        <v>43831</v>
      </c>
      <c r="B320" s="20" t="s">
        <v>305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306</v>
      </c>
    </row>
    <row r="321" spans="1:11" x14ac:dyDescent="0.25">
      <c r="A321" s="40">
        <v>43862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43891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43922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43952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43983</v>
      </c>
      <c r="B325" s="20" t="s">
        <v>264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307</v>
      </c>
    </row>
    <row r="326" spans="1:11" x14ac:dyDescent="0.25">
      <c r="A326" s="40"/>
      <c r="B326" s="20" t="s">
        <v>66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8">
        <v>45107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308</v>
      </c>
    </row>
    <row r="328" spans="1:11" x14ac:dyDescent="0.25">
      <c r="A328" s="40">
        <v>44013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 t="s">
        <v>66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309</v>
      </c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40">
        <v>44166</v>
      </c>
      <c r="B333" s="20" t="s">
        <v>153</v>
      </c>
      <c r="C333" s="13">
        <v>1.25</v>
      </c>
      <c r="D333" s="39">
        <v>5</v>
      </c>
      <c r="E333" s="9"/>
      <c r="F333" s="20"/>
      <c r="G333" s="13"/>
      <c r="H333" s="39"/>
      <c r="I333" s="9"/>
      <c r="J333" s="11"/>
      <c r="K333" s="20"/>
    </row>
    <row r="334" spans="1:11" x14ac:dyDescent="0.25">
      <c r="A334" s="47" t="s">
        <v>310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44228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44256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44287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44317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44348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44409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44440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44501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44531</v>
      </c>
      <c r="B346" s="20" t="s">
        <v>153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7" t="s">
        <v>311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44562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44593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44621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44652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44682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44713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44743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44774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44805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44835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44866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44896</v>
      </c>
      <c r="B359" s="20" t="s">
        <v>153</v>
      </c>
      <c r="C359" s="13">
        <v>1.25</v>
      </c>
      <c r="D359" s="39">
        <v>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7" t="s">
        <v>312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44927</v>
      </c>
      <c r="B361" s="20" t="s">
        <v>55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50">
        <v>44929</v>
      </c>
    </row>
    <row r="362" spans="1:11" x14ac:dyDescent="0.25">
      <c r="A362" s="40">
        <v>44958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44986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45017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45047</v>
      </c>
      <c r="B365" s="20" t="s">
        <v>66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50">
        <v>45061</v>
      </c>
    </row>
    <row r="366" spans="1:11" x14ac:dyDescent="0.25">
      <c r="A366" s="40">
        <v>45078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45108</v>
      </c>
      <c r="B367" s="15"/>
      <c r="C367" s="41"/>
      <c r="D367" s="42"/>
      <c r="E367" s="9"/>
      <c r="F367" s="15"/>
      <c r="G367" s="41" t="str">
        <f>IF(ISBLANK(Table1[[#This Row],[EARNED]]),"",Table1[[#This Row],[EARNED]])</f>
        <v/>
      </c>
      <c r="H367" s="42"/>
      <c r="I367" s="9"/>
      <c r="J367" s="12"/>
      <c r="K367" s="15"/>
    </row>
    <row r="368" spans="1:11" x14ac:dyDescent="0.25">
      <c r="A368" s="40">
        <v>45139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45170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45200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45231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45261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45292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45323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45352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45383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45413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45444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45474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45505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45536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45566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45597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45627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45658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45689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45717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45748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45778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45809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45839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45870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45901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45931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45962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45992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46023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46054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46082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46113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46174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46204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46235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46266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46296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46327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46357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46388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46419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46447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46478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46508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46539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46569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46600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46631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46661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46692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46722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46753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46784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46813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46844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46874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46905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46935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46966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46997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47027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47058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47088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47119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47150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47178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47209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47239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47270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47300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47331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47362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47392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47423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47453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47484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47515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47543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47574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47604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47635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47665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47696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47727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47757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47788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47818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47849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47880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47908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47939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47969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48000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48030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48061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48092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48122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48153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48183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48214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48245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48274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48305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48335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48366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48396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48427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48458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48488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48519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48549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48580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48611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48639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48670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48700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48731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48761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48792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48823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48853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48884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48914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48945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48976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49004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49035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49065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49096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49126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49157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49188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49218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49249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49279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49310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49341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49369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49400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49430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49461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49491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0.95799999999999996</v>
      </c>
      <c r="B3" s="11">
        <v>2.25</v>
      </c>
      <c r="D3"/>
      <c r="E3">
        <v>3</v>
      </c>
      <c r="F3">
        <v>30</v>
      </c>
      <c r="G3" s="46">
        <f>SUMIFS(F7:F14,E7:E14,E3)+SUMIFS(D7:D66,C7:C66,F3)+D3</f>
        <v>0.437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G5">
        <v>0.42099999999999999</v>
      </c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>
        <f>Table2[EQUIVALENT HOURS]-G5</f>
        <v>1.6000000000000014E-2</v>
      </c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2023-05-18T06:41:33Z</dcterms:modified>
</cp:coreProperties>
</file>