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DSW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8" i="1" l="1"/>
  <c r="G501" i="1" l="1"/>
  <c r="G500" i="1"/>
  <c r="G515" i="1" l="1"/>
  <c r="G512" i="1" l="1"/>
  <c r="G511" i="1"/>
  <c r="G508" i="1" l="1"/>
  <c r="G3" i="3"/>
  <c r="G497" i="1" l="1"/>
  <c r="G504" i="1"/>
  <c r="G485" i="1"/>
  <c r="G486" i="1"/>
  <c r="G472" i="1"/>
  <c r="G455" i="1"/>
  <c r="G450" i="1"/>
  <c r="G443" i="1"/>
  <c r="G444" i="1"/>
  <c r="G442" i="1"/>
  <c r="G441" i="1"/>
  <c r="G437" i="1"/>
  <c r="G436" i="1"/>
  <c r="G429" i="1"/>
  <c r="G428" i="1"/>
  <c r="G426" i="1"/>
  <c r="G424" i="1"/>
  <c r="G418" i="1"/>
  <c r="G419" i="1"/>
  <c r="G420" i="1"/>
  <c r="G421" i="1"/>
  <c r="G422" i="1"/>
  <c r="G423" i="1"/>
  <c r="G425" i="1"/>
  <c r="G427" i="1"/>
  <c r="G430" i="1"/>
  <c r="G431" i="1"/>
  <c r="G432" i="1"/>
  <c r="G433" i="1"/>
  <c r="G434" i="1"/>
  <c r="G435" i="1"/>
  <c r="G438" i="1"/>
  <c r="G439" i="1"/>
  <c r="G440" i="1"/>
  <c r="G445" i="1"/>
  <c r="G446" i="1"/>
  <c r="G447" i="1"/>
  <c r="G448" i="1"/>
  <c r="G449" i="1"/>
  <c r="G451" i="1"/>
  <c r="G452" i="1"/>
  <c r="G453" i="1"/>
  <c r="G454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7" i="1"/>
  <c r="G488" i="1"/>
  <c r="G489" i="1"/>
  <c r="G490" i="1"/>
  <c r="G491" i="1"/>
  <c r="G492" i="1"/>
  <c r="G493" i="1"/>
  <c r="G494" i="1"/>
  <c r="G495" i="1"/>
  <c r="G496" i="1"/>
  <c r="G499" i="1"/>
  <c r="G502" i="1"/>
  <c r="G503" i="1"/>
  <c r="G505" i="1"/>
  <c r="G506" i="1"/>
  <c r="G507" i="1"/>
  <c r="G509" i="1"/>
  <c r="G510" i="1"/>
  <c r="G513" i="1"/>
  <c r="G514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415" i="1"/>
  <c r="G410" i="1"/>
  <c r="G409" i="1"/>
  <c r="G407" i="1"/>
  <c r="G401" i="1"/>
  <c r="G400" i="1"/>
  <c r="G397" i="1"/>
  <c r="G395" i="1"/>
  <c r="G392" i="1"/>
  <c r="G391" i="1"/>
  <c r="G388" i="1"/>
  <c r="G382" i="1"/>
  <c r="G384" i="1"/>
  <c r="G377" i="1"/>
  <c r="G376" i="1"/>
  <c r="G374" i="1"/>
  <c r="G372" i="1"/>
  <c r="G369" i="1"/>
  <c r="G360" i="1"/>
  <c r="G364" i="1"/>
  <c r="G365" i="1"/>
  <c r="G363" i="1"/>
  <c r="G361" i="1"/>
  <c r="G359" i="1"/>
  <c r="G353" i="1"/>
  <c r="G417" i="1"/>
  <c r="G344" i="1"/>
  <c r="G343" i="1"/>
  <c r="G342" i="1"/>
  <c r="G338" i="1"/>
  <c r="G337" i="1"/>
  <c r="G336" i="1"/>
  <c r="G402" i="1"/>
  <c r="G378" i="1"/>
  <c r="G354" i="1"/>
  <c r="G412" i="1"/>
  <c r="G413" i="1"/>
  <c r="G414" i="1"/>
  <c r="G416" i="1"/>
  <c r="G330" i="1"/>
  <c r="G328" i="1"/>
  <c r="G322" i="1"/>
  <c r="G321" i="1"/>
  <c r="G320" i="1"/>
  <c r="G319" i="1"/>
  <c r="G316" i="1"/>
  <c r="G311" i="1"/>
  <c r="G309" i="1"/>
  <c r="G307" i="1"/>
  <c r="G306" i="1"/>
  <c r="G305" i="1"/>
  <c r="G299" i="1"/>
  <c r="G297" i="1"/>
  <c r="G296" i="1"/>
  <c r="G291" i="1"/>
  <c r="G290" i="1"/>
  <c r="G289" i="1"/>
  <c r="G266" i="1"/>
  <c r="G265" i="1"/>
  <c r="G263" i="1"/>
  <c r="G262" i="1"/>
  <c r="G261" i="1"/>
  <c r="G259" i="1"/>
  <c r="G408" i="1"/>
  <c r="G411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92" i="1"/>
  <c r="G293" i="1"/>
  <c r="G294" i="1"/>
  <c r="G295" i="1"/>
  <c r="G298" i="1"/>
  <c r="G300" i="1"/>
  <c r="G301" i="1"/>
  <c r="G302" i="1"/>
  <c r="G303" i="1"/>
  <c r="G304" i="1"/>
  <c r="G308" i="1"/>
  <c r="G310" i="1"/>
  <c r="G312" i="1"/>
  <c r="G313" i="1"/>
  <c r="G314" i="1"/>
  <c r="G315" i="1"/>
  <c r="G317" i="1"/>
  <c r="G318" i="1"/>
  <c r="G323" i="1"/>
  <c r="G324" i="1"/>
  <c r="G325" i="1"/>
  <c r="G326" i="1"/>
  <c r="G327" i="1"/>
  <c r="G329" i="1"/>
  <c r="G331" i="1"/>
  <c r="G332" i="1"/>
  <c r="G333" i="1"/>
  <c r="G334" i="1"/>
  <c r="G335" i="1"/>
  <c r="G339" i="1"/>
  <c r="G340" i="1"/>
  <c r="G341" i="1"/>
  <c r="G345" i="1"/>
  <c r="G346" i="1"/>
  <c r="G347" i="1"/>
  <c r="G348" i="1"/>
  <c r="G349" i="1"/>
  <c r="G350" i="1"/>
  <c r="G351" i="1"/>
  <c r="G352" i="1"/>
  <c r="G355" i="1"/>
  <c r="G356" i="1"/>
  <c r="G357" i="1"/>
  <c r="G358" i="1"/>
  <c r="G362" i="1"/>
  <c r="G366" i="1"/>
  <c r="G367" i="1"/>
  <c r="G368" i="1"/>
  <c r="G370" i="1"/>
  <c r="G371" i="1"/>
  <c r="G373" i="1"/>
  <c r="G375" i="1"/>
  <c r="G379" i="1"/>
  <c r="G380" i="1"/>
  <c r="G381" i="1"/>
  <c r="G383" i="1"/>
  <c r="G387" i="1"/>
  <c r="G389" i="1"/>
  <c r="G390" i="1"/>
  <c r="G393" i="1"/>
  <c r="G394" i="1"/>
  <c r="G396" i="1"/>
  <c r="G398" i="1"/>
  <c r="G399" i="1"/>
  <c r="G403" i="1"/>
  <c r="G404" i="1"/>
  <c r="G405" i="1"/>
  <c r="G406" i="1"/>
  <c r="G250" i="1"/>
  <c r="G246" i="1"/>
  <c r="G245" i="1"/>
  <c r="G244" i="1"/>
  <c r="G243" i="1"/>
  <c r="G240" i="1"/>
  <c r="G239" i="1"/>
  <c r="G238" i="1"/>
  <c r="G237" i="1"/>
  <c r="G233" i="1"/>
  <c r="G230" i="1"/>
  <c r="G229" i="1"/>
  <c r="G226" i="1"/>
  <c r="G224" i="1"/>
  <c r="G223" i="1"/>
  <c r="G225" i="1"/>
  <c r="G222" i="1"/>
  <c r="G216" i="1"/>
  <c r="G214" i="1"/>
  <c r="G213" i="1"/>
  <c r="G212" i="1"/>
  <c r="G209" i="1"/>
  <c r="G205" i="1"/>
  <c r="G206" i="1"/>
  <c r="G203" i="1"/>
  <c r="G202" i="1"/>
  <c r="G201" i="1"/>
  <c r="G200" i="1"/>
  <c r="G199" i="1"/>
  <c r="G196" i="1"/>
  <c r="G194" i="1"/>
  <c r="G191" i="1"/>
  <c r="G190" i="1"/>
  <c r="G188" i="1"/>
  <c r="G186" i="1"/>
  <c r="G185" i="1"/>
  <c r="G184" i="1"/>
  <c r="G177" i="1"/>
  <c r="G175" i="1"/>
  <c r="G174" i="1"/>
  <c r="G172" i="1"/>
  <c r="G173" i="1"/>
  <c r="G176" i="1"/>
  <c r="G178" i="1"/>
  <c r="G179" i="1"/>
  <c r="G180" i="1"/>
  <c r="G181" i="1"/>
  <c r="G182" i="1"/>
  <c r="G183" i="1"/>
  <c r="G187" i="1"/>
  <c r="G189" i="1"/>
  <c r="G192" i="1"/>
  <c r="G193" i="1"/>
  <c r="G171" i="1"/>
  <c r="G169" i="1"/>
  <c r="G170" i="1"/>
  <c r="G168" i="1"/>
  <c r="G165" i="1"/>
  <c r="G166" i="1"/>
  <c r="G167" i="1"/>
  <c r="G163" i="1"/>
  <c r="G160" i="1"/>
  <c r="G158" i="1"/>
  <c r="G164" i="1"/>
  <c r="G157" i="1"/>
  <c r="G156" i="1"/>
  <c r="G151" i="1"/>
  <c r="G152" i="1"/>
  <c r="G153" i="1"/>
  <c r="G154" i="1"/>
  <c r="G150" i="1"/>
  <c r="G149" i="1"/>
  <c r="G147" i="1"/>
  <c r="G148" i="1"/>
  <c r="G145" i="1"/>
  <c r="G146" i="1"/>
  <c r="G138" i="1"/>
  <c r="G139" i="1"/>
  <c r="G140" i="1"/>
  <c r="G141" i="1"/>
  <c r="G142" i="1"/>
  <c r="G143" i="1"/>
  <c r="G144" i="1"/>
  <c r="G136" i="1"/>
  <c r="G137" i="1"/>
  <c r="G198" i="1"/>
  <c r="G204" i="1"/>
  <c r="G207" i="1"/>
  <c r="G208" i="1"/>
  <c r="G210" i="1"/>
  <c r="G211" i="1"/>
  <c r="G215" i="1"/>
  <c r="G217" i="1"/>
  <c r="G218" i="1"/>
  <c r="G219" i="1"/>
  <c r="G220" i="1"/>
  <c r="G221" i="1"/>
  <c r="G227" i="1"/>
  <c r="G228" i="1"/>
  <c r="G231" i="1"/>
  <c r="G232" i="1"/>
  <c r="G234" i="1"/>
  <c r="G235" i="1"/>
  <c r="G236" i="1"/>
  <c r="G241" i="1"/>
  <c r="G242" i="1"/>
  <c r="G247" i="1"/>
  <c r="G248" i="1"/>
  <c r="G249" i="1"/>
  <c r="G251" i="1"/>
  <c r="G252" i="1"/>
  <c r="G253" i="1"/>
  <c r="G254" i="1"/>
  <c r="G255" i="1"/>
  <c r="G256" i="1"/>
  <c r="G257" i="1"/>
  <c r="G258" i="1"/>
  <c r="G260" i="1"/>
  <c r="G264" i="1"/>
  <c r="G267" i="1"/>
  <c r="G268" i="1"/>
  <c r="G26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37" i="1"/>
  <c r="G33" i="1"/>
  <c r="G26" i="1"/>
  <c r="G22" i="1"/>
  <c r="G21" i="1"/>
  <c r="G20" i="1"/>
  <c r="G12" i="1"/>
  <c r="G19" i="1"/>
  <c r="G13" i="1"/>
  <c r="G14" i="1"/>
  <c r="G15" i="1"/>
  <c r="G16" i="1"/>
  <c r="G17" i="1"/>
  <c r="G18" i="1"/>
  <c r="G23" i="1"/>
  <c r="G24" i="1"/>
  <c r="G25" i="1"/>
  <c r="G27" i="1"/>
  <c r="G28" i="1"/>
  <c r="G29" i="1"/>
  <c r="G30" i="1"/>
  <c r="G31" i="1"/>
  <c r="G32" i="1"/>
  <c r="G34" i="1"/>
  <c r="G35" i="1"/>
  <c r="G36" i="1"/>
  <c r="G38" i="1"/>
  <c r="G39" i="1"/>
  <c r="G40" i="1"/>
  <c r="G270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<sst xmlns="http://schemas.openxmlformats.org/spreadsheetml/2006/main" count="687" uniqueCount="468">
  <si>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</si>
  <si>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</si>
  <si>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</si>
  <si>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</si>
  <si>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</si>
  <si>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</si>
  <si>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</si>
  <si>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</si>
  <si>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</si>
  <si>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</si>
  <si>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</si>
  <si>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</si>
  <si>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</si>
  <si>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</si>
  <si>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</si>
  <si>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</si>
  <si>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</si>
  <si>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</si>
  <si>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</si>
  <si>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</si>
  <si>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</si>
  <si>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</si>
  <si>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</si>
  <si>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</si>
  <si>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</si>
  <si>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</si>
  <si>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</si>
  <si>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</si>
  <si>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</si>
  <si>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</si>
  <si>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</si>
  <si>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</si>
  <si>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</si>
  <si>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</si>
  <si>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</si>
  <si>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</si>
  <si>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</si>
  <si>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</si>
  <si>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</si>
  <si>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</si>
  <si>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</si>
  <si>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</si>
  <si>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BAYLA, EVANGELINE</t>
  </si>
  <si>
    <t>1998</t>
  </si>
  <si>
    <t>1999</t>
  </si>
  <si>
    <t>LEAVE TRANSFER FROM GSO</t>
  </si>
  <si>
    <t>AS OF JUNE  30, 1998</t>
  </si>
  <si>
    <t>UT (0-0-53)</t>
  </si>
  <si>
    <t>UT(0-1-11)</t>
  </si>
  <si>
    <t>UT(0-4-31)</t>
  </si>
  <si>
    <t>VL(1-0-0)</t>
  </si>
  <si>
    <t>SL(1-0-0)</t>
  </si>
  <si>
    <t>SL(1-0-01)</t>
  </si>
  <si>
    <t>UT(0-0-43)</t>
  </si>
  <si>
    <t>UT(0-0-57)</t>
  </si>
  <si>
    <t>B-DAY L. MAY6</t>
  </si>
  <si>
    <t>UT(0-5-8)</t>
  </si>
  <si>
    <t>UT(0-2-26)</t>
  </si>
  <si>
    <t>SL(2-0-0)</t>
  </si>
  <si>
    <t>12/14/1998</t>
  </si>
  <si>
    <t>12/15,16/1998</t>
  </si>
  <si>
    <t>12/29/1998</t>
  </si>
  <si>
    <t>03/26/1999</t>
  </si>
  <si>
    <t>UT(1-1-19)</t>
  </si>
  <si>
    <t>08/26,27/1999</t>
  </si>
  <si>
    <t>UT(1-4-3)</t>
  </si>
  <si>
    <t>11/15,12/1999</t>
  </si>
  <si>
    <t>VL(3-0-01)</t>
  </si>
  <si>
    <t>12/14,15,16/1998</t>
  </si>
  <si>
    <t>12/21,22/1999</t>
  </si>
  <si>
    <t>2000</t>
  </si>
  <si>
    <t>01/21,24/2000</t>
  </si>
  <si>
    <t>01/25,26/2000</t>
  </si>
  <si>
    <t>UT(0-0-22)</t>
  </si>
  <si>
    <t>UT(0-2-57)</t>
  </si>
  <si>
    <t>UT(0-1-57)</t>
  </si>
  <si>
    <t xml:space="preserve"> VL(2-0-0)</t>
  </si>
  <si>
    <t>UT(0-0-38)</t>
  </si>
  <si>
    <t>05/15/2000</t>
  </si>
  <si>
    <t>UT(0-1-38)</t>
  </si>
  <si>
    <t>UT(0-1-18)</t>
  </si>
  <si>
    <t>08/31/2000</t>
  </si>
  <si>
    <t>UT(1-0-0)</t>
  </si>
  <si>
    <t>UT(0-2-4)</t>
  </si>
  <si>
    <t>09/18,19/2000</t>
  </si>
  <si>
    <t>VL(2-0-0)</t>
  </si>
  <si>
    <t>09/28,29/ 2000</t>
  </si>
  <si>
    <t>10/2,3/2000</t>
  </si>
  <si>
    <t>UT(1-4-35)</t>
  </si>
  <si>
    <t>12/27,28/2000</t>
  </si>
  <si>
    <t>2001</t>
  </si>
  <si>
    <t>UT(0-0-51)</t>
  </si>
  <si>
    <t>SP(1-0-0)</t>
  </si>
  <si>
    <t>GRAD. L. 03/23/2001</t>
  </si>
  <si>
    <t>03/19/2001</t>
  </si>
  <si>
    <t>UT(0-2-15)</t>
  </si>
  <si>
    <t>B-DAY . L. 03/5,17/2001</t>
  </si>
  <si>
    <t>UT(0-0-45)</t>
  </si>
  <si>
    <t>UT(0-2-19)</t>
  </si>
  <si>
    <t>7/5,6/2001</t>
  </si>
  <si>
    <t>FUNERAL 07/18/2001</t>
  </si>
  <si>
    <t>07/16/2001</t>
  </si>
  <si>
    <t>UT(0-1-8)</t>
  </si>
  <si>
    <t>07/19/2001</t>
  </si>
  <si>
    <t>UT(0-0-31)</t>
  </si>
  <si>
    <t>09/28/2001</t>
  </si>
  <si>
    <t>10/1,2/2001</t>
  </si>
  <si>
    <t>UT(0-0-47)</t>
  </si>
  <si>
    <t>UT(0-0-59)</t>
  </si>
  <si>
    <t>VL(3-0-0)</t>
  </si>
  <si>
    <t>12/17,18,21/2001</t>
  </si>
  <si>
    <t>2002</t>
  </si>
  <si>
    <t>UT(0-0-52)</t>
  </si>
  <si>
    <t>UT(0-1-59)</t>
  </si>
  <si>
    <t>03/18/2002</t>
  </si>
  <si>
    <t xml:space="preserve"> GRAD. L. 03/25/2002</t>
  </si>
  <si>
    <t>UT(0-2-37)</t>
  </si>
  <si>
    <t>B-DAY . L. 04/5,6/2002</t>
  </si>
  <si>
    <t>05/15/2002</t>
  </si>
  <si>
    <t>05/13/2002</t>
  </si>
  <si>
    <t>06/17/2002</t>
  </si>
  <si>
    <t>09/09,10/2002</t>
  </si>
  <si>
    <t>09/30/2002</t>
  </si>
  <si>
    <t>2003</t>
  </si>
  <si>
    <t>SP(2-0-0)</t>
  </si>
  <si>
    <t>B-DAY. L. 04/05,06/2003</t>
  </si>
  <si>
    <t>ENROLLMENT  06/16/2003</t>
  </si>
  <si>
    <t>UT(0-4-0)</t>
  </si>
  <si>
    <t>09/29/2003</t>
  </si>
  <si>
    <t>UT(0-2-20)</t>
  </si>
  <si>
    <t>11/05,06/2003</t>
  </si>
  <si>
    <t>11/24/2003</t>
  </si>
  <si>
    <t>UT(1-0-17)</t>
  </si>
  <si>
    <t>FL(3-0-0)</t>
  </si>
  <si>
    <t>2004</t>
  </si>
  <si>
    <t>01/26,27/2004</t>
  </si>
  <si>
    <t>UT(0-2-43)</t>
  </si>
  <si>
    <t>04/19/2004</t>
  </si>
  <si>
    <t>UT(1-4-26)</t>
  </si>
  <si>
    <t>B-DAY L. 04/05,06/2004</t>
  </si>
  <si>
    <t>UT(2-3-3)</t>
  </si>
  <si>
    <t>UT(1-0-39)</t>
  </si>
  <si>
    <t>UT(0-5-22)</t>
  </si>
  <si>
    <t>UT(0-2-56)</t>
  </si>
  <si>
    <t>PARENTAL 10/12,15/2004</t>
  </si>
  <si>
    <t>UT(3-6-25</t>
  </si>
  <si>
    <t>12/16,21,24/2004</t>
  </si>
  <si>
    <t>2005</t>
  </si>
  <si>
    <t>UT(0-1-31)</t>
  </si>
  <si>
    <t>01/14/2005</t>
  </si>
  <si>
    <t>UT(0-1-10)</t>
  </si>
  <si>
    <t>03/01,02/2005</t>
  </si>
  <si>
    <t>03/21,28/2005</t>
  </si>
  <si>
    <t>UT(0-6-49)</t>
  </si>
  <si>
    <t>UT(0-4-23)</t>
  </si>
  <si>
    <t>UT(0-4-4)</t>
  </si>
  <si>
    <t>UT(0-4-22)</t>
  </si>
  <si>
    <t>SOLO P(2-0-0)</t>
  </si>
  <si>
    <t>SOLO P(1-0-0)</t>
  </si>
  <si>
    <t>UT(0-1-22)</t>
  </si>
  <si>
    <t>UT(2-1-0)</t>
  </si>
  <si>
    <t>UT(1-0-55)</t>
  </si>
  <si>
    <t>2006</t>
  </si>
  <si>
    <t xml:space="preserve"> SL(2-0-0)</t>
  </si>
  <si>
    <t>FL(2-0-0)</t>
  </si>
  <si>
    <t>UT(0-0-21)</t>
  </si>
  <si>
    <t>2007</t>
  </si>
  <si>
    <t>B-DAY 03/05,06/2005</t>
  </si>
  <si>
    <t>UT(1-1-32)</t>
  </si>
  <si>
    <t>UT(1-4-33)</t>
  </si>
  <si>
    <t>SOLO P. 09/21,27/2005</t>
  </si>
  <si>
    <t>SOLO P. 09/22,23/2005</t>
  </si>
  <si>
    <t>SOLO P. 09/12,22/2005</t>
  </si>
  <si>
    <t>SOLO P(12/22/2005</t>
  </si>
  <si>
    <t>01/17,18,19/2005</t>
  </si>
  <si>
    <t>UT(2-0-28)</t>
  </si>
  <si>
    <t>UT(1-6-18)</t>
  </si>
  <si>
    <t>SOLO P (1-0-0)</t>
  </si>
  <si>
    <t>UT(1-0-58)</t>
  </si>
  <si>
    <t>SOLO P(3-0-0)</t>
  </si>
  <si>
    <t>UT(0-7-3)</t>
  </si>
  <si>
    <t>04/10,12/2006</t>
  </si>
  <si>
    <t>04/06,07/2006</t>
  </si>
  <si>
    <t>SOLO P 04/03,04,06/2006</t>
  </si>
  <si>
    <t>SOLO P (03/16/2006</t>
  </si>
  <si>
    <t>UT(6-4-24)</t>
  </si>
  <si>
    <t>UT(1-1-29)</t>
  </si>
  <si>
    <t>UT(1-1-27)</t>
  </si>
  <si>
    <t>UT(1-2-49)</t>
  </si>
  <si>
    <t>SP(3-0-0)</t>
  </si>
  <si>
    <t>09/25,26/27/2006</t>
  </si>
  <si>
    <t>UT(0-2-5)</t>
  </si>
  <si>
    <t>SL(3-0-0)</t>
  </si>
  <si>
    <t>10/02,04/2006</t>
  </si>
  <si>
    <t>UT(0-2-38)</t>
  </si>
  <si>
    <t>11/06,07,08/2006</t>
  </si>
  <si>
    <t>UT(1-2-54)</t>
  </si>
  <si>
    <t>UT(0-7-14)</t>
  </si>
  <si>
    <t>UT(1-7-5)</t>
  </si>
  <si>
    <t>UT(2-1-59)</t>
  </si>
  <si>
    <t>UT(1-4-15)</t>
  </si>
  <si>
    <t>SOLO P 04/12,13/2007</t>
  </si>
  <si>
    <t>SOLO P 0/18/19/2007</t>
  </si>
  <si>
    <t>B-DAY 05/07/2007</t>
  </si>
  <si>
    <t>SOLO P</t>
  </si>
  <si>
    <t>UT(1-7-58)</t>
  </si>
  <si>
    <t>05/04,08/2007</t>
  </si>
  <si>
    <t>05/16/2007</t>
  </si>
  <si>
    <t>DOMESTIC 06/13/2007</t>
  </si>
  <si>
    <t>FUNERAL 07/20/2007</t>
  </si>
  <si>
    <t>UT(3-6-26)</t>
  </si>
  <si>
    <t>UT(1-4-58)</t>
  </si>
  <si>
    <t>08/13/2007</t>
  </si>
  <si>
    <t>UT(3-1-37)</t>
  </si>
  <si>
    <t>09/25,26/2007</t>
  </si>
  <si>
    <t>UT(3-5-39)</t>
  </si>
  <si>
    <t>UT(6-1-14)</t>
  </si>
  <si>
    <t>FL(1-0-0)</t>
  </si>
  <si>
    <t>11/06,07/2007</t>
  </si>
  <si>
    <t>11/08,09/2007</t>
  </si>
  <si>
    <t>VL(8-0-0)</t>
  </si>
  <si>
    <t>UT(0-6-3)</t>
  </si>
  <si>
    <t>2008</t>
  </si>
  <si>
    <t>12/17,19,20/2007</t>
  </si>
  <si>
    <t>UT(0-4-49)</t>
  </si>
  <si>
    <t>UT(2-0-3)</t>
  </si>
  <si>
    <t>SOLO P 01/17,18</t>
  </si>
  <si>
    <t>UT(1-3-49)</t>
  </si>
  <si>
    <t>SOLO P 03/11,12/2008</t>
  </si>
  <si>
    <t>GRAD L. 03/26/2008</t>
  </si>
  <si>
    <t>SOLO P 04/01,03/2008</t>
  </si>
  <si>
    <t>UT(2-5-41)</t>
  </si>
  <si>
    <t>B-DAY 05/06,2008</t>
  </si>
  <si>
    <t>UT(4-6-22)</t>
  </si>
  <si>
    <t>UT(8-4-40)</t>
  </si>
  <si>
    <t>UT(3-4-10)</t>
  </si>
  <si>
    <t>UT(2-2-58)</t>
  </si>
  <si>
    <t>1.2.5</t>
  </si>
  <si>
    <t>UT(4-0-3)</t>
  </si>
  <si>
    <t>09/04,05/2008</t>
  </si>
  <si>
    <t>08/29/2008</t>
  </si>
  <si>
    <t>09/01,03/2008</t>
  </si>
  <si>
    <t>09/29/2008</t>
  </si>
  <si>
    <t>10/20/2008</t>
  </si>
  <si>
    <t>UT(4-7-32)</t>
  </si>
  <si>
    <t>UT(6-5-44)</t>
  </si>
  <si>
    <t>11/20/2008</t>
  </si>
  <si>
    <t>UT(2-6-6)</t>
  </si>
  <si>
    <t>12/16,23/2008</t>
  </si>
  <si>
    <t>2009</t>
  </si>
  <si>
    <t>UT(3-3-38)</t>
  </si>
  <si>
    <t>UT(2-0-26)</t>
  </si>
  <si>
    <t>02/13/2009</t>
  </si>
  <si>
    <t>02/24,26,27/2009</t>
  </si>
  <si>
    <t>FUNERAL 02/25/2009</t>
  </si>
  <si>
    <t>UT(1-3-29)</t>
  </si>
  <si>
    <t>UT(4-4-49)</t>
  </si>
  <si>
    <t>DOMESTIC 03/28/2009</t>
  </si>
  <si>
    <t>B-DAY 05/06,2009</t>
  </si>
  <si>
    <t>UT(3-2-2)</t>
  </si>
  <si>
    <t>04/20/2009</t>
  </si>
  <si>
    <t>SOLO P 04/28,30/2009</t>
  </si>
  <si>
    <t>UT(5-3-21)</t>
  </si>
  <si>
    <t>UT(0-7-58)</t>
  </si>
  <si>
    <t>SL(5-0-0)</t>
  </si>
  <si>
    <t>07/05/10/2009</t>
  </si>
  <si>
    <t>UT(2-3-45)</t>
  </si>
  <si>
    <t>UT(3-4-37)</t>
  </si>
  <si>
    <t>UT(3-1-28)</t>
  </si>
  <si>
    <t>UT(4-6-28)</t>
  </si>
  <si>
    <t>UT(3-3-55)</t>
  </si>
  <si>
    <t>12/14,15,16/2009</t>
  </si>
  <si>
    <t>2010</t>
  </si>
  <si>
    <t>UT(1-0-41)</t>
  </si>
  <si>
    <t>SOLO P 02/10,11/2010</t>
  </si>
  <si>
    <t>UT(1-2-46)</t>
  </si>
  <si>
    <t>02/19,25/2010</t>
  </si>
  <si>
    <t>SOLO P 03/25/2010</t>
  </si>
  <si>
    <t>SOLO P 03/03,04,08/2010</t>
  </si>
  <si>
    <t>UT(2-4-8)</t>
  </si>
  <si>
    <t>DOMESTIC 03/21/2010</t>
  </si>
  <si>
    <t>04/20,21/2010</t>
  </si>
  <si>
    <t>B-DAY 05/06/2010</t>
  </si>
  <si>
    <t>UT(2-6-58)</t>
  </si>
  <si>
    <t>04/28,29/2010</t>
  </si>
  <si>
    <t>UT(1-5-14)</t>
  </si>
  <si>
    <t>05/23/2010</t>
  </si>
  <si>
    <t>VL(9-0-0)</t>
  </si>
  <si>
    <t>UT(1-4-2)</t>
  </si>
  <si>
    <t>UT(1-4-5)</t>
  </si>
  <si>
    <t>UT(0-7-74)</t>
  </si>
  <si>
    <t>UT(0-3-31)</t>
  </si>
  <si>
    <t>UT(0-1-27)</t>
  </si>
  <si>
    <t>DOMESTIC 12/21/2010</t>
  </si>
  <si>
    <t>12/29,30/2010</t>
  </si>
  <si>
    <t>09/28,29,30/2010</t>
  </si>
  <si>
    <t>07/19,29/2010</t>
  </si>
  <si>
    <t>2011</t>
  </si>
  <si>
    <t>2012</t>
  </si>
  <si>
    <t>05/31/2011</t>
  </si>
  <si>
    <t>UT(0-0-15)</t>
  </si>
  <si>
    <t>UT(1-3-30)</t>
  </si>
  <si>
    <t>09/28,29/2011</t>
  </si>
  <si>
    <t>12/16/2011</t>
  </si>
  <si>
    <t>12/12,14/2011</t>
  </si>
  <si>
    <t>02/22,23/2012</t>
  </si>
  <si>
    <t>03/06,19/2012</t>
  </si>
  <si>
    <t>03/28,30/2012</t>
  </si>
  <si>
    <t>GRAD. L. 03/29/2012</t>
  </si>
  <si>
    <t>04/20,23/2012</t>
  </si>
  <si>
    <t>B-DAY L. 05/07/2012</t>
  </si>
  <si>
    <t>05/14,15/2012</t>
  </si>
  <si>
    <t>09/06,10/2012</t>
  </si>
  <si>
    <t>09/27,28/2012</t>
  </si>
  <si>
    <t>10/02,04,05/2012</t>
  </si>
  <si>
    <t>10/08,10/2012</t>
  </si>
  <si>
    <t>DOMESTIC 10/15/2012</t>
  </si>
  <si>
    <t>10/11,12/2012</t>
  </si>
  <si>
    <t>10/17,18/2012</t>
  </si>
  <si>
    <t>SOLO P 12/05,10,11/2012</t>
  </si>
  <si>
    <t>12/26,27/2012</t>
  </si>
  <si>
    <t>2013</t>
  </si>
  <si>
    <t>UT(5-4-52)</t>
  </si>
  <si>
    <t>SOLO P 01/02,03,04/2013</t>
  </si>
  <si>
    <t>UT(5-0-34)</t>
  </si>
  <si>
    <t>VL(5-0-0)</t>
  </si>
  <si>
    <t>02/18-22/2013</t>
  </si>
  <si>
    <t>03/01,04,05/2013</t>
  </si>
  <si>
    <t>GRAD L. 03/17/2013</t>
  </si>
  <si>
    <t>SOLO P (4-0-0)</t>
  </si>
  <si>
    <t>UT(3-5-42)</t>
  </si>
  <si>
    <t>UT(1-6-58)</t>
  </si>
  <si>
    <t>UT(0-7-5)</t>
  </si>
  <si>
    <t>UT(2-4-36)</t>
  </si>
  <si>
    <t>UT(2-4-42)</t>
  </si>
  <si>
    <t>08/13,20/2013</t>
  </si>
  <si>
    <t>09/30/2013</t>
  </si>
  <si>
    <t>2014</t>
  </si>
  <si>
    <t>2015</t>
  </si>
  <si>
    <t>2016</t>
  </si>
  <si>
    <t>2017</t>
  </si>
  <si>
    <t>2018</t>
  </si>
  <si>
    <t>01/01,03/2014</t>
  </si>
  <si>
    <t>SOLO P 02/10/2014</t>
  </si>
  <si>
    <t>02/20,27/2014</t>
  </si>
  <si>
    <t>UT(1-2-6)</t>
  </si>
  <si>
    <t>UT(1-2-9)</t>
  </si>
  <si>
    <t>UT(1-0-16)</t>
  </si>
  <si>
    <t>04/16,21/2014</t>
  </si>
  <si>
    <t>04/09,17,18/2014</t>
  </si>
  <si>
    <t>UT(3-1-55)</t>
  </si>
  <si>
    <t>04/22,23/2014</t>
  </si>
  <si>
    <t>B-DAY 05/06/2014</t>
  </si>
  <si>
    <t>UT(0-6-52)</t>
  </si>
  <si>
    <t>UT(2-5-42)</t>
  </si>
  <si>
    <t>UT(2-6-12)</t>
  </si>
  <si>
    <t>12/01,08,23/2014</t>
  </si>
  <si>
    <t>09/29,30/2014</t>
  </si>
  <si>
    <t>UT(2-6-29)</t>
  </si>
  <si>
    <t>UT(2-3-0)</t>
  </si>
  <si>
    <t>UT(1-3-14)</t>
  </si>
  <si>
    <t>UT(1-2-12)</t>
  </si>
  <si>
    <t>UT(0-5-32)</t>
  </si>
  <si>
    <t>SL(4-0-0)</t>
  </si>
  <si>
    <t>04/23,27/2015</t>
  </si>
  <si>
    <t>B-DAY L. 05/06/2015</t>
  </si>
  <si>
    <t>DOMESTIC 05/15/2015</t>
  </si>
  <si>
    <t>05/18-21/2015</t>
  </si>
  <si>
    <t>UT(2-2-22)</t>
  </si>
  <si>
    <t>UT(0-5-13)</t>
  </si>
  <si>
    <t>UT(0-1-23)</t>
  </si>
  <si>
    <t>09/10,11/2015</t>
  </si>
  <si>
    <t>10/01,02/2015</t>
  </si>
  <si>
    <t>UT(0-5-33)</t>
  </si>
  <si>
    <t>UT(0-2-41)</t>
  </si>
  <si>
    <t>11/13,14/2015</t>
  </si>
  <si>
    <t>12/22,23,28,29/2015</t>
  </si>
  <si>
    <t>UT(1-4-32)</t>
  </si>
  <si>
    <t>UT(1-3-44)</t>
  </si>
  <si>
    <t>UT(1-56-43)</t>
  </si>
  <si>
    <t>DOMESTIC 04/18/2016</t>
  </si>
  <si>
    <t>B-DAY 05/06/2016</t>
  </si>
  <si>
    <t>UT(1-5-59)</t>
  </si>
  <si>
    <t>UT(0-2-44)</t>
  </si>
  <si>
    <t>UT(0-4-48)</t>
  </si>
  <si>
    <t>05/15-19/2016</t>
  </si>
  <si>
    <t>04/05-07/2016</t>
  </si>
  <si>
    <t>MORNING L. 04/01/2016</t>
  </si>
  <si>
    <t>07/10-14/2016</t>
  </si>
  <si>
    <t>UT(0-4-29)</t>
  </si>
  <si>
    <t>09/27-29/2016</t>
  </si>
  <si>
    <t>UT(2-5-17)</t>
  </si>
  <si>
    <t>09/26/2016</t>
  </si>
  <si>
    <t>UT(0-7-35)</t>
  </si>
  <si>
    <t>UT(0-2-24)</t>
  </si>
  <si>
    <t>12/27-29/2016</t>
  </si>
  <si>
    <t>12/16,17/2015</t>
  </si>
  <si>
    <t>UT(0-3-3)</t>
  </si>
  <si>
    <t>UT(3-0-53)</t>
  </si>
  <si>
    <t>01/12,17,20/2017</t>
  </si>
  <si>
    <t>04/26/2017</t>
  </si>
  <si>
    <t>B-DAY L. 05/05/2017</t>
  </si>
  <si>
    <t>GRAD L. 05/22/2017</t>
  </si>
  <si>
    <t>SL(7-0-0)</t>
  </si>
  <si>
    <t>05/15-23/2017</t>
  </si>
  <si>
    <t>05/25,29/2017</t>
  </si>
  <si>
    <t>09/28,29/2017</t>
  </si>
  <si>
    <t>09/27/2017</t>
  </si>
  <si>
    <t>11/22,23/2017</t>
  </si>
  <si>
    <t>11/29/2017</t>
  </si>
  <si>
    <t>12/28,29/2017</t>
  </si>
  <si>
    <t>01/08,09,10/2018</t>
  </si>
  <si>
    <t>MORNING L. 02/15/2018</t>
  </si>
  <si>
    <t>01/11,12/2018</t>
  </si>
  <si>
    <t>02/19/2018</t>
  </si>
  <si>
    <t>02/22-24/32018</t>
  </si>
  <si>
    <t>03/12,13/19/2018</t>
  </si>
  <si>
    <t>B-DAY 05/07/2018</t>
  </si>
  <si>
    <t>UT(2-5-28)</t>
  </si>
  <si>
    <t>UT(2-1-32)</t>
  </si>
  <si>
    <t>UT(2-1-34)</t>
  </si>
  <si>
    <t>UT(1-3-22)</t>
  </si>
  <si>
    <t>10/11,25/2018</t>
  </si>
  <si>
    <t>09/22,27/2018</t>
  </si>
  <si>
    <t>UT(1-7-8)</t>
  </si>
  <si>
    <t>UT(3-6-20)</t>
  </si>
  <si>
    <t>UT(1-4-52)</t>
  </si>
  <si>
    <t>12/22,27/2018</t>
  </si>
  <si>
    <t>11/20,21/2018</t>
  </si>
  <si>
    <t>2019</t>
  </si>
  <si>
    <t>UT(1-0-52)</t>
  </si>
  <si>
    <t>02/19/2019</t>
  </si>
  <si>
    <t>03/19/2019</t>
  </si>
  <si>
    <t>B-DAY 05/06/2019</t>
  </si>
  <si>
    <t>05/07,08/2019</t>
  </si>
  <si>
    <t>09/19/2019</t>
  </si>
  <si>
    <t>09/30/2019</t>
  </si>
  <si>
    <t>2020</t>
  </si>
  <si>
    <t>CL(5-0-0)</t>
  </si>
  <si>
    <t>CALAMITY H. 01/15,16,17,18,27/2020</t>
  </si>
  <si>
    <t>VL(10-0-0)</t>
  </si>
  <si>
    <t>2021</t>
  </si>
  <si>
    <t>B-DAY 05/06/2020</t>
  </si>
  <si>
    <t>12/28,29/2020</t>
  </si>
  <si>
    <t>2022</t>
  </si>
  <si>
    <t>01/24/2022</t>
  </si>
  <si>
    <t>SP(1-2-0)</t>
  </si>
  <si>
    <t>DOMESTIC 04/20/2022</t>
  </si>
  <si>
    <t>04/21,22/2022</t>
  </si>
  <si>
    <t>B-DAY 05/06/2022</t>
  </si>
  <si>
    <t>CSWDO</t>
  </si>
  <si>
    <t>PERMANENT</t>
  </si>
  <si>
    <t>ADMIN AIDE I</t>
  </si>
  <si>
    <t>2023</t>
  </si>
  <si>
    <t>12/6,7,9/2022</t>
  </si>
  <si>
    <t>UT(0-1-26)</t>
  </si>
  <si>
    <t>3/2,3,4/2023</t>
  </si>
  <si>
    <t>EMERGENCY 4/28/2023</t>
  </si>
  <si>
    <t>PERSONAL 5/8/2023</t>
  </si>
  <si>
    <t>6/26,30/2023</t>
  </si>
  <si>
    <t>UT(0-1-7)</t>
  </si>
  <si>
    <t>A(1-0-0)</t>
  </si>
  <si>
    <t>A(3-0-0)</t>
  </si>
  <si>
    <t>9/28-30/2023</t>
  </si>
  <si>
    <t>UT(0-0-50)</t>
  </si>
  <si>
    <t>UT(0-1-50)</t>
  </si>
  <si>
    <t>UT(0-1-33)</t>
  </si>
  <si>
    <t>UT(0-1-0)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</si>
</sst>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74b668c967ee034/Desktop/LEAVE%20CARD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38" totalsRowShown="0" headerRowDxfId="24" headerRowBorderDxfId="23" tableBorderDxfId="22" totalsRowBorderDxfId="21">
  <autoFilter ref="A8:K538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sortState ref="D3:G3">
    <sortCondition ref="G2:G3"/>
  </sortState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A59" zoomScale="68" zoomScaleNormal="68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38"/>
  <sheetViews>
    <sheetView tabSelected="1" zoomScaleNormal="100" workbookViewId="0">
      <pane ySplit="3690" topLeftCell="A486" activePane="bottomLeft"/>
      <selection activeCell="K140" sqref="K140"/>
      <selection pane="bottomLeft" activeCell="E500" sqref="E500"/>
    </sheetView>
  </sheetViews>
  <sheetFormatPr defaultRowHeight="15" x14ac:dyDescent="0.25"/>
  <cols>
    <col min="1" max="1" width="10.28515625" style="1" customWidth="1"/>
    <col min="2" max="2" width="26.42578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3.14062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452</v>
      </c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451</v>
      </c>
      <c r="C4" s="54"/>
      <c r="D4" s="22" t="s">
        <v>12</v>
      </c>
      <c r="F4" s="59" t="s">
        <v>450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54.15100000000001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176.19900000000001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35947</v>
      </c>
      <c r="B11" s="15" t="s">
        <v>45</v>
      </c>
      <c r="C11" s="42">
        <v>66.900000000000006</v>
      </c>
      <c r="D11" s="43"/>
      <c r="E11" s="9"/>
      <c r="F11" s="15"/>
      <c r="G11" s="42">
        <v>33.698999999999998</v>
      </c>
      <c r="H11" s="43"/>
      <c r="I11" s="9"/>
      <c r="J11" s="12"/>
      <c r="K11" s="15"/>
    </row>
    <row r="12" spans="1:11" x14ac:dyDescent="0.25">
      <c r="A12" s="40"/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35977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36008</v>
      </c>
      <c r="B15" s="20" t="s">
        <v>47</v>
      </c>
      <c r="C15" s="13">
        <v>1.25</v>
      </c>
      <c r="D15" s="39">
        <v>0.11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36039</v>
      </c>
      <c r="B16" s="20" t="s">
        <v>48</v>
      </c>
      <c r="C16" s="13">
        <v>1.25</v>
      </c>
      <c r="D16" s="39">
        <v>0.14799999999999999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36069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36100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36130</v>
      </c>
      <c r="B19" s="20" t="s">
        <v>76</v>
      </c>
      <c r="C19" s="13">
        <v>1.25</v>
      </c>
      <c r="D19" s="39">
        <v>2</v>
      </c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 t="s">
        <v>60</v>
      </c>
    </row>
    <row r="20" spans="1:11" x14ac:dyDescent="0.25">
      <c r="A20" s="40"/>
      <c r="B20" s="20" t="s">
        <v>50</v>
      </c>
      <c r="C20" s="13"/>
      <c r="D20" s="39">
        <v>1</v>
      </c>
      <c r="E20" s="34"/>
      <c r="F20" s="20"/>
      <c r="G20" s="13" t="str">
        <f>IF(ISBLANK(Table1[[#This Row],[EARNED]]),"",Table1[[#This Row],[EARNED]])</f>
        <v/>
      </c>
      <c r="H20" s="39"/>
      <c r="I20" s="34"/>
      <c r="J20" s="11"/>
      <c r="K20" s="20" t="s">
        <v>59</v>
      </c>
    </row>
    <row r="21" spans="1:11" x14ac:dyDescent="0.25">
      <c r="A21" s="40"/>
      <c r="B21" s="20" t="s">
        <v>50</v>
      </c>
      <c r="C21" s="13"/>
      <c r="D21" s="39">
        <v>1</v>
      </c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20" t="s">
        <v>61</v>
      </c>
    </row>
    <row r="22" spans="1:11" x14ac:dyDescent="0.25">
      <c r="A22" s="40"/>
      <c r="B22" s="20" t="s">
        <v>49</v>
      </c>
      <c r="C22" s="13"/>
      <c r="D22" s="39">
        <v>0.56499999999999995</v>
      </c>
      <c r="E22" s="34"/>
      <c r="F22" s="20"/>
      <c r="G22" s="13" t="str">
        <f>IF(ISBLANK(Table1[[#This Row],[EARNED]]),"",Table1[[#This Row],[EARNED]])</f>
        <v/>
      </c>
      <c r="H22" s="39"/>
      <c r="I22" s="34"/>
      <c r="J22" s="11"/>
      <c r="K22" s="20"/>
    </row>
    <row r="23" spans="1:11" x14ac:dyDescent="0.25">
      <c r="A23" s="48" t="s">
        <v>44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36161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36192</v>
      </c>
      <c r="B25" s="20" t="s">
        <v>50</v>
      </c>
      <c r="C25" s="13">
        <v>1.25</v>
      </c>
      <c r="D25" s="39">
        <v>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36435</v>
      </c>
    </row>
    <row r="26" spans="1:11" x14ac:dyDescent="0.25">
      <c r="A26" s="40"/>
      <c r="B26" s="20" t="s">
        <v>51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36405</v>
      </c>
    </row>
    <row r="27" spans="1:11" x14ac:dyDescent="0.25">
      <c r="A27" s="40">
        <v>36220</v>
      </c>
      <c r="B27" s="20" t="s">
        <v>52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20" t="s">
        <v>62</v>
      </c>
    </row>
    <row r="28" spans="1:11" x14ac:dyDescent="0.25">
      <c r="A28" s="40">
        <v>36251</v>
      </c>
      <c r="B28" s="20" t="s">
        <v>53</v>
      </c>
      <c r="C28" s="13">
        <v>1.25</v>
      </c>
      <c r="D28" s="39">
        <v>0.09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36281</v>
      </c>
      <c r="B29" s="20" t="s">
        <v>54</v>
      </c>
      <c r="C29" s="13">
        <v>1.25</v>
      </c>
      <c r="D29" s="39">
        <v>0.11899999999999999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55</v>
      </c>
    </row>
    <row r="30" spans="1:11" x14ac:dyDescent="0.25">
      <c r="A30" s="40">
        <v>36312</v>
      </c>
      <c r="B30" s="20" t="s">
        <v>56</v>
      </c>
      <c r="C30" s="13">
        <v>1.25</v>
      </c>
      <c r="D30" s="39">
        <v>0.64200000000000002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36342</v>
      </c>
      <c r="B31" s="20" t="s">
        <v>57</v>
      </c>
      <c r="C31" s="13">
        <v>1.25</v>
      </c>
      <c r="D31" s="39">
        <v>5.4000000000000013E-2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36373</v>
      </c>
      <c r="B32" s="20" t="s">
        <v>58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2</v>
      </c>
      <c r="I32" s="9"/>
      <c r="J32" s="11"/>
      <c r="K32" s="20" t="s">
        <v>64</v>
      </c>
    </row>
    <row r="33" spans="1:11" x14ac:dyDescent="0.25">
      <c r="A33" s="40"/>
      <c r="B33" s="20" t="s">
        <v>63</v>
      </c>
      <c r="C33" s="13"/>
      <c r="D33" s="39">
        <v>1.165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36404</v>
      </c>
      <c r="B34" s="20" t="s">
        <v>65</v>
      </c>
      <c r="C34" s="13">
        <v>1.25</v>
      </c>
      <c r="D34" s="39">
        <v>1.506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36434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36465</v>
      </c>
      <c r="B36" s="20" t="s">
        <v>85</v>
      </c>
      <c r="C36" s="13">
        <v>1.25</v>
      </c>
      <c r="D36" s="39">
        <v>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66</v>
      </c>
    </row>
    <row r="37" spans="1:11" x14ac:dyDescent="0.25">
      <c r="A37" s="40"/>
      <c r="B37" s="20" t="s">
        <v>165</v>
      </c>
      <c r="C37" s="13"/>
      <c r="D37" s="39">
        <v>4.3999999999999997E-2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36495</v>
      </c>
      <c r="B38" s="20" t="s">
        <v>67</v>
      </c>
      <c r="C38" s="13">
        <v>1.25</v>
      </c>
      <c r="D38" s="39">
        <v>3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68</v>
      </c>
    </row>
    <row r="39" spans="1:11" x14ac:dyDescent="0.25">
      <c r="A39" s="40"/>
      <c r="B39" s="20" t="s">
        <v>58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2</v>
      </c>
      <c r="I39" s="9"/>
      <c r="J39" s="11"/>
      <c r="K39" s="20" t="s">
        <v>69</v>
      </c>
    </row>
    <row r="40" spans="1:11" x14ac:dyDescent="0.25">
      <c r="A40" s="48"/>
      <c r="B40" s="20" t="s">
        <v>73</v>
      </c>
      <c r="C40" s="13"/>
      <c r="D40" s="39">
        <v>4.5999999999999999E-2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8" t="s">
        <v>70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36526</v>
      </c>
      <c r="B42" s="20" t="s">
        <v>163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2</v>
      </c>
      <c r="I42" s="9"/>
      <c r="J42" s="11"/>
      <c r="K42" s="20" t="s">
        <v>71</v>
      </c>
    </row>
    <row r="43" spans="1:11" x14ac:dyDescent="0.25">
      <c r="A43" s="40"/>
      <c r="B43" s="20" t="s">
        <v>58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2</v>
      </c>
      <c r="I43" s="9"/>
      <c r="J43" s="11"/>
      <c r="K43" s="20" t="s">
        <v>72</v>
      </c>
    </row>
    <row r="44" spans="1:11" x14ac:dyDescent="0.25">
      <c r="A44" s="40"/>
      <c r="B44" s="20" t="s">
        <v>48</v>
      </c>
      <c r="C44" s="13"/>
      <c r="D44" s="39">
        <v>0.14799999999999999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36557</v>
      </c>
      <c r="B45" s="20" t="s">
        <v>74</v>
      </c>
      <c r="C45" s="13">
        <v>1.25</v>
      </c>
      <c r="D45" s="39">
        <v>0.36899999999999999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36586</v>
      </c>
      <c r="B46" s="20" t="s">
        <v>75</v>
      </c>
      <c r="C46" s="13">
        <v>1.25</v>
      </c>
      <c r="D46" s="39">
        <v>0.24399999999999999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36617</v>
      </c>
      <c r="B47" s="20" t="s">
        <v>77</v>
      </c>
      <c r="C47" s="13">
        <v>1.25</v>
      </c>
      <c r="D47" s="39">
        <v>7.9000000000000001E-2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36647</v>
      </c>
      <c r="B48" s="20" t="s">
        <v>50</v>
      </c>
      <c r="C48" s="13">
        <v>1.25</v>
      </c>
      <c r="D48" s="39">
        <v>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78</v>
      </c>
    </row>
    <row r="49" spans="1:11" x14ac:dyDescent="0.25">
      <c r="A49" s="40"/>
      <c r="B49" s="20" t="s">
        <v>79</v>
      </c>
      <c r="C49" s="13"/>
      <c r="D49" s="39">
        <v>0.20399999999999999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36678</v>
      </c>
      <c r="B50" s="20" t="s">
        <v>80</v>
      </c>
      <c r="C50" s="13">
        <v>1.25</v>
      </c>
      <c r="D50" s="39">
        <v>0.16200000000000003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36708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36739</v>
      </c>
      <c r="B52" s="20" t="s">
        <v>58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20" t="s">
        <v>81</v>
      </c>
    </row>
    <row r="53" spans="1:11" x14ac:dyDescent="0.25">
      <c r="A53" s="40"/>
      <c r="B53" s="20" t="s">
        <v>83</v>
      </c>
      <c r="C53" s="13"/>
      <c r="D53" s="39">
        <v>0.33500000000000002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36770</v>
      </c>
      <c r="B54" s="20" t="s">
        <v>58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84</v>
      </c>
    </row>
    <row r="55" spans="1:11" x14ac:dyDescent="0.25">
      <c r="A55" s="40"/>
      <c r="B55" s="20" t="s">
        <v>85</v>
      </c>
      <c r="C55" s="13"/>
      <c r="D55" s="39">
        <v>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86</v>
      </c>
    </row>
    <row r="56" spans="1:11" x14ac:dyDescent="0.25">
      <c r="A56" s="40"/>
      <c r="B56" s="20" t="s">
        <v>455</v>
      </c>
      <c r="C56" s="13"/>
      <c r="D56" s="39">
        <v>0.17899999999999999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36800</v>
      </c>
      <c r="B57" s="20" t="s">
        <v>58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2</v>
      </c>
      <c r="I57" s="9"/>
      <c r="J57" s="11"/>
      <c r="K57" s="20" t="s">
        <v>87</v>
      </c>
    </row>
    <row r="58" spans="1:11" x14ac:dyDescent="0.25">
      <c r="A58" s="40"/>
      <c r="B58" s="20" t="s">
        <v>88</v>
      </c>
      <c r="C58" s="13"/>
      <c r="D58" s="39">
        <v>1.573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36831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36861</v>
      </c>
      <c r="B60" s="20"/>
      <c r="C60" s="13">
        <v>1.25</v>
      </c>
      <c r="D60" s="39">
        <v>0.16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/>
      <c r="B61" s="20" t="s">
        <v>58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2</v>
      </c>
      <c r="I61" s="9"/>
      <c r="J61" s="11"/>
      <c r="K61" s="50" t="s">
        <v>89</v>
      </c>
    </row>
    <row r="62" spans="1:11" x14ac:dyDescent="0.25">
      <c r="A62" s="48" t="s">
        <v>90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36892</v>
      </c>
      <c r="B63" s="20" t="s">
        <v>91</v>
      </c>
      <c r="C63" s="13">
        <v>1.25</v>
      </c>
      <c r="D63" s="39">
        <v>0.106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36923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36951</v>
      </c>
      <c r="B65" s="20" t="s">
        <v>50</v>
      </c>
      <c r="C65" s="13">
        <v>1.25</v>
      </c>
      <c r="D65" s="39">
        <v>1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94</v>
      </c>
    </row>
    <row r="66" spans="1:11" x14ac:dyDescent="0.25">
      <c r="A66" s="40"/>
      <c r="B66" s="20" t="s">
        <v>92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93</v>
      </c>
    </row>
    <row r="67" spans="1:11" x14ac:dyDescent="0.25">
      <c r="A67" s="40"/>
      <c r="B67" s="20" t="s">
        <v>95</v>
      </c>
      <c r="C67" s="13"/>
      <c r="D67" s="39">
        <v>0.28100000000000003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 t="s">
        <v>96</v>
      </c>
    </row>
    <row r="68" spans="1:11" x14ac:dyDescent="0.25">
      <c r="A68" s="40">
        <v>36982</v>
      </c>
      <c r="B68" s="20" t="s">
        <v>97</v>
      </c>
      <c r="C68" s="13">
        <v>1.25</v>
      </c>
      <c r="D68" s="39">
        <v>9.4E-2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37012</v>
      </c>
      <c r="B69" s="20" t="s">
        <v>98</v>
      </c>
      <c r="C69" s="13">
        <v>1.25</v>
      </c>
      <c r="D69" s="39">
        <v>2.9000000000000001E-2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37043</v>
      </c>
      <c r="B70" s="20" t="s">
        <v>91</v>
      </c>
      <c r="C70" s="13">
        <v>1.25</v>
      </c>
      <c r="D70" s="39">
        <v>0.106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37073</v>
      </c>
      <c r="B71" s="20" t="s">
        <v>58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2</v>
      </c>
      <c r="I71" s="9"/>
      <c r="J71" s="11"/>
      <c r="K71" s="20" t="s">
        <v>99</v>
      </c>
    </row>
    <row r="72" spans="1:11" x14ac:dyDescent="0.25">
      <c r="A72" s="40"/>
      <c r="B72" s="20" t="s">
        <v>51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49">
        <v>37141</v>
      </c>
    </row>
    <row r="73" spans="1:11" x14ac:dyDescent="0.25">
      <c r="A73" s="40"/>
      <c r="B73" s="20" t="s">
        <v>92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100</v>
      </c>
    </row>
    <row r="74" spans="1:11" x14ac:dyDescent="0.25">
      <c r="A74" s="40"/>
      <c r="B74" s="20" t="s">
        <v>51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20" t="s">
        <v>101</v>
      </c>
    </row>
    <row r="75" spans="1:11" x14ac:dyDescent="0.25">
      <c r="A75" s="40"/>
      <c r="B75" s="20" t="s">
        <v>51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</v>
      </c>
      <c r="I75" s="9"/>
      <c r="J75" s="11"/>
      <c r="K75" s="20" t="s">
        <v>103</v>
      </c>
    </row>
    <row r="76" spans="1:11" x14ac:dyDescent="0.25">
      <c r="A76" s="40"/>
      <c r="B76" s="20" t="s">
        <v>102</v>
      </c>
      <c r="C76" s="13"/>
      <c r="D76" s="39">
        <v>0.14199999999999999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37104</v>
      </c>
      <c r="B77" s="20" t="s">
        <v>104</v>
      </c>
      <c r="C77" s="13">
        <v>1.25</v>
      </c>
      <c r="D77" s="39">
        <v>6.5000000000000002E-2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37135</v>
      </c>
      <c r="B78" s="20" t="s">
        <v>50</v>
      </c>
      <c r="C78" s="13">
        <v>1.25</v>
      </c>
      <c r="D78" s="39">
        <v>1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105</v>
      </c>
    </row>
    <row r="79" spans="1:11" x14ac:dyDescent="0.25">
      <c r="A79" s="40">
        <v>37165</v>
      </c>
      <c r="B79" s="20" t="s">
        <v>58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106</v>
      </c>
    </row>
    <row r="80" spans="1:11" x14ac:dyDescent="0.25">
      <c r="A80" s="40"/>
      <c r="B80" s="20" t="s">
        <v>107</v>
      </c>
      <c r="C80" s="13"/>
      <c r="D80" s="39">
        <v>9.8000000000000004E-2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37196</v>
      </c>
      <c r="B81" s="20" t="s">
        <v>108</v>
      </c>
      <c r="C81" s="13">
        <v>1.25</v>
      </c>
      <c r="D81" s="39">
        <v>0.123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37226</v>
      </c>
      <c r="B82" s="20" t="s">
        <v>109</v>
      </c>
      <c r="C82" s="13">
        <v>1.25</v>
      </c>
      <c r="D82" s="39">
        <v>3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110</v>
      </c>
    </row>
    <row r="83" spans="1:11" x14ac:dyDescent="0.25">
      <c r="A83" s="48" t="s">
        <v>111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37257</v>
      </c>
      <c r="B84" s="20" t="s">
        <v>112</v>
      </c>
      <c r="C84" s="13">
        <v>1.25</v>
      </c>
      <c r="D84" s="39">
        <v>0.108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37288</v>
      </c>
      <c r="B85" s="20" t="s">
        <v>113</v>
      </c>
      <c r="C85" s="13">
        <v>1.25</v>
      </c>
      <c r="D85" s="39">
        <v>0.248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37316</v>
      </c>
      <c r="B86" s="20" t="s">
        <v>51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20" t="s">
        <v>114</v>
      </c>
    </row>
    <row r="87" spans="1:11" x14ac:dyDescent="0.25">
      <c r="A87" s="40"/>
      <c r="B87" s="20" t="s">
        <v>54</v>
      </c>
      <c r="C87" s="13"/>
      <c r="D87" s="39">
        <v>0.11899999999999999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115</v>
      </c>
    </row>
    <row r="88" spans="1:11" x14ac:dyDescent="0.25">
      <c r="A88" s="40">
        <v>37347</v>
      </c>
      <c r="B88" s="20" t="s">
        <v>51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37260</v>
      </c>
    </row>
    <row r="89" spans="1:11" x14ac:dyDescent="0.25">
      <c r="A89" s="40"/>
      <c r="B89" s="20" t="s">
        <v>116</v>
      </c>
      <c r="C89" s="13"/>
      <c r="D89" s="39">
        <v>7.6999999999999999E-2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49" t="s">
        <v>117</v>
      </c>
    </row>
    <row r="90" spans="1:11" x14ac:dyDescent="0.25">
      <c r="A90" s="40">
        <v>37377</v>
      </c>
      <c r="B90" s="20" t="s">
        <v>50</v>
      </c>
      <c r="C90" s="13">
        <v>1.25</v>
      </c>
      <c r="D90" s="39">
        <v>1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118</v>
      </c>
    </row>
    <row r="91" spans="1:11" x14ac:dyDescent="0.25">
      <c r="A91" s="40"/>
      <c r="B91" s="20" t="s">
        <v>51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1</v>
      </c>
      <c r="I91" s="9"/>
      <c r="J91" s="11"/>
      <c r="K91" s="20" t="s">
        <v>119</v>
      </c>
    </row>
    <row r="92" spans="1:11" x14ac:dyDescent="0.25">
      <c r="A92" s="40">
        <v>37408</v>
      </c>
      <c r="B92" s="20" t="s">
        <v>50</v>
      </c>
      <c r="C92" s="13">
        <v>1.25</v>
      </c>
      <c r="D92" s="39">
        <v>1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120</v>
      </c>
    </row>
    <row r="93" spans="1:11" x14ac:dyDescent="0.25">
      <c r="A93" s="40"/>
      <c r="B93" s="20" t="s">
        <v>51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>
        <v>1</v>
      </c>
      <c r="I93" s="9"/>
      <c r="J93" s="11"/>
      <c r="K93" s="49">
        <v>37566</v>
      </c>
    </row>
    <row r="94" spans="1:11" x14ac:dyDescent="0.25">
      <c r="A94" s="40">
        <v>37438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37469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37500</v>
      </c>
      <c r="B96" s="20" t="s">
        <v>58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121</v>
      </c>
    </row>
    <row r="97" spans="1:11" x14ac:dyDescent="0.25">
      <c r="A97" s="40"/>
      <c r="B97" s="20" t="s">
        <v>50</v>
      </c>
      <c r="C97" s="13"/>
      <c r="D97" s="39">
        <v>1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122</v>
      </c>
    </row>
    <row r="98" spans="1:11" x14ac:dyDescent="0.25">
      <c r="A98" s="40">
        <v>37530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37561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37591</v>
      </c>
      <c r="B100" s="20" t="s">
        <v>51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9">
        <v>37299</v>
      </c>
    </row>
    <row r="101" spans="1:11" x14ac:dyDescent="0.25">
      <c r="A101" s="40"/>
      <c r="B101" s="20" t="s">
        <v>164</v>
      </c>
      <c r="C101" s="13"/>
      <c r="D101" s="39">
        <v>2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8" t="s">
        <v>123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37622</v>
      </c>
      <c r="B103" s="20" t="s">
        <v>50</v>
      </c>
      <c r="C103" s="13">
        <v>1.25</v>
      </c>
      <c r="D103" s="39">
        <v>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>
        <v>37895</v>
      </c>
    </row>
    <row r="104" spans="1:11" x14ac:dyDescent="0.25">
      <c r="A104" s="40">
        <v>37653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37681</v>
      </c>
      <c r="B105" s="20" t="s">
        <v>51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1</v>
      </c>
      <c r="I105" s="9"/>
      <c r="J105" s="11"/>
      <c r="K105" s="49">
        <v>37897</v>
      </c>
    </row>
    <row r="106" spans="1:11" x14ac:dyDescent="0.25">
      <c r="A106" s="40">
        <v>37712</v>
      </c>
      <c r="B106" s="20" t="s">
        <v>51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20"/>
    </row>
    <row r="107" spans="1:11" x14ac:dyDescent="0.25">
      <c r="A107" s="40"/>
      <c r="B107" s="20" t="s">
        <v>124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125</v>
      </c>
    </row>
    <row r="108" spans="1:11" x14ac:dyDescent="0.25">
      <c r="A108" s="40">
        <v>37742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37773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126</v>
      </c>
    </row>
    <row r="110" spans="1:11" x14ac:dyDescent="0.25">
      <c r="A110" s="40">
        <v>37803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37834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37865</v>
      </c>
      <c r="B112" s="20" t="s">
        <v>50</v>
      </c>
      <c r="C112" s="13">
        <v>1.25</v>
      </c>
      <c r="D112" s="39">
        <v>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128</v>
      </c>
    </row>
    <row r="113" spans="1:11" x14ac:dyDescent="0.25">
      <c r="A113" s="40"/>
      <c r="B113" s="20" t="s">
        <v>127</v>
      </c>
      <c r="C113" s="13"/>
      <c r="D113" s="39">
        <v>0.5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37895</v>
      </c>
      <c r="B114" s="20" t="s">
        <v>129</v>
      </c>
      <c r="C114" s="13">
        <v>1.25</v>
      </c>
      <c r="D114" s="39">
        <v>0.29199999999999998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37926</v>
      </c>
      <c r="B115" s="20" t="s">
        <v>58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2</v>
      </c>
      <c r="I115" s="9"/>
      <c r="J115" s="11"/>
      <c r="K115" s="20" t="s">
        <v>130</v>
      </c>
    </row>
    <row r="116" spans="1:11" x14ac:dyDescent="0.25">
      <c r="A116" s="40"/>
      <c r="B116" s="20" t="s">
        <v>51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1</v>
      </c>
      <c r="I116" s="9"/>
      <c r="J116" s="11"/>
      <c r="K116" s="20" t="s">
        <v>131</v>
      </c>
    </row>
    <row r="117" spans="1:11" x14ac:dyDescent="0.25">
      <c r="A117" s="40"/>
      <c r="B117" s="20" t="s">
        <v>132</v>
      </c>
      <c r="C117" s="13"/>
      <c r="D117" s="39">
        <v>1.0249999999999999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37956</v>
      </c>
      <c r="B118" s="20" t="s">
        <v>133</v>
      </c>
      <c r="C118" s="13">
        <v>1.25</v>
      </c>
      <c r="D118" s="39">
        <v>3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/>
      <c r="B119" s="20" t="s">
        <v>83</v>
      </c>
      <c r="C119" s="13"/>
      <c r="D119" s="39">
        <v>0.25800000000000001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8" t="s">
        <v>134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37987</v>
      </c>
      <c r="B121" s="20" t="s">
        <v>58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2</v>
      </c>
      <c r="I121" s="9"/>
      <c r="J121" s="11"/>
      <c r="K121" s="20" t="s">
        <v>135</v>
      </c>
    </row>
    <row r="122" spans="1:11" x14ac:dyDescent="0.25">
      <c r="A122" s="40"/>
      <c r="B122" s="20" t="s">
        <v>102</v>
      </c>
      <c r="C122" s="13"/>
      <c r="D122" s="39">
        <v>0.14199999999999999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38018</v>
      </c>
      <c r="B123" s="20" t="s">
        <v>51</v>
      </c>
      <c r="C123" s="13">
        <v>1.25</v>
      </c>
      <c r="D123" s="39">
        <v>0.19400000000000001</v>
      </c>
      <c r="E123" s="9"/>
      <c r="F123" s="20"/>
      <c r="G123" s="13">
        <f>IF(ISBLANK(Table1[[#This Row],[EARNED]]),"",Table1[[#This Row],[EARNED]])</f>
        <v>1.25</v>
      </c>
      <c r="H123" s="39">
        <v>1</v>
      </c>
      <c r="I123" s="9"/>
      <c r="J123" s="11"/>
      <c r="K123" s="49">
        <v>38109</v>
      </c>
    </row>
    <row r="124" spans="1:11" x14ac:dyDescent="0.25">
      <c r="A124" s="40">
        <v>38047</v>
      </c>
      <c r="B124" s="20" t="s">
        <v>136</v>
      </c>
      <c r="C124" s="13">
        <v>1.25</v>
      </c>
      <c r="D124" s="39">
        <v>0.34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38078</v>
      </c>
      <c r="B125" s="20" t="s">
        <v>51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1</v>
      </c>
      <c r="I125" s="9"/>
      <c r="J125" s="11"/>
      <c r="K125" s="20" t="s">
        <v>137</v>
      </c>
    </row>
    <row r="126" spans="1:11" x14ac:dyDescent="0.25">
      <c r="A126" s="40"/>
      <c r="B126" s="20" t="s">
        <v>138</v>
      </c>
      <c r="C126" s="13"/>
      <c r="D126" s="39">
        <v>1.554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139</v>
      </c>
    </row>
    <row r="127" spans="1:11" x14ac:dyDescent="0.25">
      <c r="A127" s="40">
        <v>38108</v>
      </c>
      <c r="B127" s="20" t="s">
        <v>140</v>
      </c>
      <c r="C127" s="13">
        <v>1.25</v>
      </c>
      <c r="D127" s="39">
        <v>2.44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38139</v>
      </c>
      <c r="B128" s="20" t="s">
        <v>141</v>
      </c>
      <c r="C128" s="13">
        <v>1.25</v>
      </c>
      <c r="D128" s="39">
        <v>1.081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38169</v>
      </c>
      <c r="B129" s="20" t="s">
        <v>83</v>
      </c>
      <c r="C129" s="13">
        <v>1.25</v>
      </c>
      <c r="D129" s="39">
        <v>0.25800000000000001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38200</v>
      </c>
      <c r="B130" s="20" t="s">
        <v>82</v>
      </c>
      <c r="C130" s="13">
        <v>1.25</v>
      </c>
      <c r="D130" s="39">
        <v>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38231</v>
      </c>
      <c r="B131" s="20" t="s">
        <v>51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9">
        <v>37995</v>
      </c>
    </row>
    <row r="132" spans="1:11" x14ac:dyDescent="0.25">
      <c r="A132" s="40"/>
      <c r="B132" s="20" t="s">
        <v>142</v>
      </c>
      <c r="C132" s="13"/>
      <c r="D132" s="39">
        <v>0.67100000000000004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9"/>
    </row>
    <row r="133" spans="1:11" x14ac:dyDescent="0.25">
      <c r="A133" s="40">
        <v>38261</v>
      </c>
      <c r="B133" s="20" t="s">
        <v>143</v>
      </c>
      <c r="C133" s="13">
        <v>1.25</v>
      </c>
      <c r="D133" s="39">
        <v>0.36699999999999999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144</v>
      </c>
    </row>
    <row r="134" spans="1:11" x14ac:dyDescent="0.25">
      <c r="A134" s="40">
        <v>38292</v>
      </c>
      <c r="B134" s="20" t="s">
        <v>145</v>
      </c>
      <c r="C134" s="13">
        <v>1.25</v>
      </c>
      <c r="D134" s="39">
        <v>0.223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38322</v>
      </c>
      <c r="B135" s="20" t="s">
        <v>109</v>
      </c>
      <c r="C135" s="13">
        <v>1.25</v>
      </c>
      <c r="D135" s="39">
        <v>3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 t="s">
        <v>146</v>
      </c>
    </row>
    <row r="136" spans="1:11" x14ac:dyDescent="0.25">
      <c r="A136" s="48" t="s">
        <v>147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38353</v>
      </c>
      <c r="B137" s="20" t="s">
        <v>50</v>
      </c>
      <c r="C137" s="13">
        <v>1.25</v>
      </c>
      <c r="D137" s="39">
        <v>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149</v>
      </c>
    </row>
    <row r="138" spans="1:11" x14ac:dyDescent="0.25">
      <c r="A138" s="40"/>
      <c r="B138" s="20" t="s">
        <v>51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20"/>
    </row>
    <row r="139" spans="1:11" x14ac:dyDescent="0.25">
      <c r="A139" s="40"/>
      <c r="B139" s="20" t="s">
        <v>148</v>
      </c>
      <c r="C139" s="13"/>
      <c r="D139" s="39">
        <v>0.19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38384</v>
      </c>
      <c r="B140" s="20" t="s">
        <v>150</v>
      </c>
      <c r="C140" s="13">
        <v>1.25</v>
      </c>
      <c r="D140" s="39">
        <v>0.14599999999999999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151</v>
      </c>
    </row>
    <row r="141" spans="1:11" x14ac:dyDescent="0.25">
      <c r="A141" s="40">
        <v>38412</v>
      </c>
      <c r="B141" s="20" t="s">
        <v>58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2</v>
      </c>
      <c r="I141" s="9"/>
      <c r="J141" s="11"/>
      <c r="K141" s="20" t="s">
        <v>152</v>
      </c>
    </row>
    <row r="142" spans="1:11" x14ac:dyDescent="0.25">
      <c r="A142" s="40"/>
      <c r="B142" s="20" t="s">
        <v>58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2</v>
      </c>
      <c r="I142" s="9"/>
      <c r="J142" s="11"/>
      <c r="K142" s="20" t="s">
        <v>167</v>
      </c>
    </row>
    <row r="143" spans="1:11" x14ac:dyDescent="0.25">
      <c r="A143" s="40"/>
      <c r="B143" s="20" t="s">
        <v>153</v>
      </c>
      <c r="C143" s="13"/>
      <c r="D143" s="39">
        <v>0.85199999999999998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38443</v>
      </c>
      <c r="B144" s="20" t="s">
        <v>168</v>
      </c>
      <c r="C144" s="13">
        <v>1.25</v>
      </c>
      <c r="D144" s="39">
        <v>1.1919999999999999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38473</v>
      </c>
      <c r="B145" s="20" t="s">
        <v>169</v>
      </c>
      <c r="C145" s="13">
        <v>1.25</v>
      </c>
      <c r="D145" s="39">
        <v>1.569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38504</v>
      </c>
      <c r="B146" s="20" t="s">
        <v>51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9">
        <v>38417</v>
      </c>
    </row>
    <row r="147" spans="1:11" x14ac:dyDescent="0.25">
      <c r="A147" s="40"/>
      <c r="B147" s="20" t="s">
        <v>154</v>
      </c>
      <c r="C147" s="13"/>
      <c r="D147" s="39">
        <v>0.54800000000000004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38534</v>
      </c>
      <c r="B148" s="20" t="s">
        <v>155</v>
      </c>
      <c r="C148" s="13">
        <v>1.25</v>
      </c>
      <c r="D148" s="39">
        <v>0.50800000000000001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 t="s">
        <v>171</v>
      </c>
    </row>
    <row r="149" spans="1:11" x14ac:dyDescent="0.25">
      <c r="A149" s="40">
        <v>38565</v>
      </c>
      <c r="B149" s="20" t="s">
        <v>156</v>
      </c>
      <c r="C149" s="13">
        <v>1.25</v>
      </c>
      <c r="D149" s="39">
        <v>0.54600000000000004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38596</v>
      </c>
      <c r="B150" s="20" t="s">
        <v>157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 t="s">
        <v>170</v>
      </c>
    </row>
    <row r="151" spans="1:11" x14ac:dyDescent="0.25">
      <c r="A151" s="40"/>
      <c r="B151" s="20" t="s">
        <v>157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 t="s">
        <v>172</v>
      </c>
    </row>
    <row r="152" spans="1:11" x14ac:dyDescent="0.25">
      <c r="A152" s="40"/>
      <c r="B152" s="20" t="s">
        <v>158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/>
      <c r="B153" s="20" t="s">
        <v>159</v>
      </c>
      <c r="C153" s="13"/>
      <c r="D153" s="39">
        <v>0.17100000000000001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38626</v>
      </c>
      <c r="B154" s="20" t="s">
        <v>160</v>
      </c>
      <c r="C154" s="13">
        <v>1.25</v>
      </c>
      <c r="D154" s="39">
        <v>2.125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49"/>
    </row>
    <row r="155" spans="1:11" x14ac:dyDescent="0.25">
      <c r="A155" s="40">
        <v>38657</v>
      </c>
      <c r="B155" s="20" t="s">
        <v>158</v>
      </c>
      <c r="C155" s="13">
        <v>1.25</v>
      </c>
      <c r="D155" s="39"/>
      <c r="E155" s="9"/>
      <c r="F155" s="20"/>
      <c r="G155" s="13"/>
      <c r="H155" s="39"/>
      <c r="I155" s="9"/>
      <c r="J155" s="11"/>
      <c r="K155" s="49" t="s">
        <v>173</v>
      </c>
    </row>
    <row r="156" spans="1:11" x14ac:dyDescent="0.25">
      <c r="A156" s="40"/>
      <c r="B156" s="20" t="s">
        <v>97</v>
      </c>
      <c r="C156" s="13"/>
      <c r="D156" s="39">
        <v>9.4E-2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49"/>
    </row>
    <row r="157" spans="1:11" x14ac:dyDescent="0.25">
      <c r="A157" s="40">
        <v>38687</v>
      </c>
      <c r="B157" s="20" t="s">
        <v>161</v>
      </c>
      <c r="C157" s="13">
        <v>1.25</v>
      </c>
      <c r="D157" s="39">
        <v>1.115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8" t="s">
        <v>162</v>
      </c>
      <c r="B158" s="20"/>
      <c r="C158" s="13"/>
      <c r="D158" s="39"/>
      <c r="E158" s="34" t="s">
        <v>32</v>
      </c>
      <c r="F158" s="20"/>
      <c r="G158" s="13" t="str">
        <f>IF(ISBLANK(Table1[[#This Row],[EARNED]]),"",Table1[[#This Row],[EARNED]])</f>
        <v/>
      </c>
      <c r="H158" s="39"/>
      <c r="I158" s="34" t="s">
        <v>32</v>
      </c>
      <c r="J158" s="11"/>
      <c r="K158" s="20"/>
    </row>
    <row r="159" spans="1:11" x14ac:dyDescent="0.25">
      <c r="A159" s="40">
        <v>38718</v>
      </c>
      <c r="B159" s="20" t="s">
        <v>133</v>
      </c>
      <c r="C159" s="13">
        <v>1.25</v>
      </c>
      <c r="D159" s="9">
        <v>3</v>
      </c>
      <c r="E159" s="9"/>
      <c r="F159" s="20"/>
      <c r="G159" s="13"/>
      <c r="H159" s="39"/>
      <c r="I159" s="9"/>
      <c r="J159" s="11"/>
      <c r="K159" s="20" t="s">
        <v>174</v>
      </c>
    </row>
    <row r="160" spans="1:11" x14ac:dyDescent="0.25">
      <c r="A160" s="40"/>
      <c r="B160" s="20" t="s">
        <v>175</v>
      </c>
      <c r="C160" s="13"/>
      <c r="D160" s="51">
        <v>2.0579999999999998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38749</v>
      </c>
      <c r="B161" s="20" t="s">
        <v>176</v>
      </c>
      <c r="C161" s="13">
        <v>1.25</v>
      </c>
      <c r="D161" s="39">
        <v>1.7869999999999999</v>
      </c>
      <c r="E161" s="9"/>
      <c r="F161" s="20"/>
      <c r="G161" s="13"/>
      <c r="H161" s="39"/>
      <c r="I161" s="9"/>
      <c r="J161" s="11"/>
      <c r="K161" s="20"/>
    </row>
    <row r="162" spans="1:11" x14ac:dyDescent="0.25">
      <c r="A162" s="40">
        <v>38777</v>
      </c>
      <c r="B162" s="20" t="s">
        <v>177</v>
      </c>
      <c r="C162" s="13"/>
      <c r="D162" s="39"/>
      <c r="E162" s="9"/>
      <c r="F162" s="20"/>
      <c r="G162" s="13"/>
      <c r="H162" s="39"/>
      <c r="I162" s="9"/>
      <c r="J162" s="11"/>
      <c r="K162" s="20" t="s">
        <v>184</v>
      </c>
    </row>
    <row r="163" spans="1:11" x14ac:dyDescent="0.25">
      <c r="A163" s="40"/>
      <c r="B163" s="20" t="s">
        <v>178</v>
      </c>
      <c r="C163" s="13"/>
      <c r="D163" s="39">
        <v>1.121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38808</v>
      </c>
      <c r="B164" s="20" t="s">
        <v>179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 t="s">
        <v>183</v>
      </c>
    </row>
    <row r="165" spans="1:11" x14ac:dyDescent="0.25">
      <c r="A165" s="40"/>
      <c r="B165" s="20" t="s">
        <v>58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>
        <v>2</v>
      </c>
      <c r="I165" s="9"/>
      <c r="J165" s="11"/>
      <c r="K165" s="20" t="s">
        <v>182</v>
      </c>
    </row>
    <row r="166" spans="1:11" x14ac:dyDescent="0.25">
      <c r="A166" s="40"/>
      <c r="B166" s="20" t="s">
        <v>180</v>
      </c>
      <c r="C166" s="13"/>
      <c r="D166" s="39">
        <v>0.88100000000000001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181</v>
      </c>
    </row>
    <row r="167" spans="1:11" x14ac:dyDescent="0.25">
      <c r="A167" s="40">
        <v>38838</v>
      </c>
      <c r="B167" s="20" t="s">
        <v>185</v>
      </c>
      <c r="C167" s="13">
        <v>1.25</v>
      </c>
      <c r="D167" s="39">
        <v>6.55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38869</v>
      </c>
      <c r="B168" s="20" t="s">
        <v>186</v>
      </c>
      <c r="C168" s="13">
        <v>1.25</v>
      </c>
      <c r="D168" s="39">
        <v>1.1850000000000001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38899</v>
      </c>
      <c r="B169" s="20" t="s">
        <v>187</v>
      </c>
      <c r="C169" s="13">
        <v>1.25</v>
      </c>
      <c r="D169" s="39">
        <v>1.181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38930</v>
      </c>
      <c r="B170" s="20" t="s">
        <v>188</v>
      </c>
      <c r="C170" s="13">
        <v>1.25</v>
      </c>
      <c r="D170" s="39">
        <v>1.3520000000000001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38961</v>
      </c>
      <c r="B171" s="20" t="s">
        <v>189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190</v>
      </c>
    </row>
    <row r="172" spans="1:11" x14ac:dyDescent="0.25">
      <c r="A172" s="40"/>
      <c r="B172" s="20" t="s">
        <v>191</v>
      </c>
      <c r="C172" s="13"/>
      <c r="D172" s="39">
        <v>0.26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38991</v>
      </c>
      <c r="B173" s="20" t="s">
        <v>192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3</v>
      </c>
      <c r="I173" s="9"/>
      <c r="J173" s="11"/>
      <c r="K173" s="20" t="s">
        <v>193</v>
      </c>
    </row>
    <row r="174" spans="1:11" x14ac:dyDescent="0.25">
      <c r="A174" s="40"/>
      <c r="B174" s="20" t="s">
        <v>51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9">
        <v>38847</v>
      </c>
    </row>
    <row r="175" spans="1:11" x14ac:dyDescent="0.25">
      <c r="A175" s="40"/>
      <c r="B175" s="20" t="s">
        <v>194</v>
      </c>
      <c r="C175" s="13"/>
      <c r="D175" s="39">
        <v>0.32900000000000001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39022</v>
      </c>
      <c r="B176" s="20" t="s">
        <v>192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3</v>
      </c>
      <c r="I176" s="9"/>
      <c r="J176" s="11"/>
      <c r="K176" s="20" t="s">
        <v>195</v>
      </c>
    </row>
    <row r="177" spans="1:11" x14ac:dyDescent="0.25">
      <c r="A177" s="40"/>
      <c r="B177" s="20" t="s">
        <v>197</v>
      </c>
      <c r="C177" s="13"/>
      <c r="D177" s="39">
        <v>0.90400000000000003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39052</v>
      </c>
      <c r="B178" s="20" t="s">
        <v>196</v>
      </c>
      <c r="C178" s="13">
        <v>1.25</v>
      </c>
      <c r="D178" s="39">
        <v>1.3620000000000001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8" t="s">
        <v>166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39083</v>
      </c>
      <c r="B180" s="20" t="s">
        <v>198</v>
      </c>
      <c r="C180" s="13">
        <v>1.25</v>
      </c>
      <c r="D180" s="39">
        <v>1.885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39114</v>
      </c>
      <c r="B181" s="20" t="s">
        <v>199</v>
      </c>
      <c r="C181" s="13">
        <v>1.25</v>
      </c>
      <c r="D181" s="39">
        <v>2.2480000000000002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39142</v>
      </c>
      <c r="B182" s="20" t="s">
        <v>200</v>
      </c>
      <c r="C182" s="13">
        <v>1.25</v>
      </c>
      <c r="D182" s="39">
        <v>1.5309999999999999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39173</v>
      </c>
      <c r="B183" s="20" t="s">
        <v>157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 t="s">
        <v>201</v>
      </c>
    </row>
    <row r="184" spans="1:11" x14ac:dyDescent="0.25">
      <c r="A184" s="40"/>
      <c r="B184" s="20" t="s">
        <v>157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202</v>
      </c>
    </row>
    <row r="185" spans="1:11" x14ac:dyDescent="0.25">
      <c r="A185" s="40"/>
      <c r="B185" s="20" t="s">
        <v>92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203</v>
      </c>
    </row>
    <row r="186" spans="1:11" x14ac:dyDescent="0.25">
      <c r="A186" s="40"/>
      <c r="B186" s="20" t="s">
        <v>205</v>
      </c>
      <c r="C186" s="13"/>
      <c r="D186" s="39">
        <v>1.996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39203</v>
      </c>
      <c r="B187" s="20" t="s">
        <v>157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 t="s">
        <v>206</v>
      </c>
    </row>
    <row r="188" spans="1:11" x14ac:dyDescent="0.25">
      <c r="A188" s="40"/>
      <c r="B188" s="20" t="s">
        <v>51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20" t="s">
        <v>207</v>
      </c>
    </row>
    <row r="189" spans="1:11" x14ac:dyDescent="0.25">
      <c r="A189" s="40">
        <v>39234</v>
      </c>
      <c r="B189" s="20" t="s">
        <v>92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208</v>
      </c>
    </row>
    <row r="190" spans="1:11" x14ac:dyDescent="0.25">
      <c r="A190" s="40"/>
      <c r="B190" s="20" t="s">
        <v>92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 t="s">
        <v>209</v>
      </c>
    </row>
    <row r="191" spans="1:11" x14ac:dyDescent="0.25">
      <c r="A191" s="40"/>
      <c r="B191" s="20" t="s">
        <v>211</v>
      </c>
      <c r="C191" s="13"/>
      <c r="D191" s="39">
        <v>1.621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39264</v>
      </c>
      <c r="B192" s="20" t="s">
        <v>210</v>
      </c>
      <c r="C192" s="13">
        <v>1.25</v>
      </c>
      <c r="D192" s="39">
        <v>3.0539999999999998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39295</v>
      </c>
      <c r="B193" s="20" t="s">
        <v>51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1</v>
      </c>
      <c r="I193" s="9"/>
      <c r="J193" s="11"/>
      <c r="K193" s="20" t="s">
        <v>212</v>
      </c>
    </row>
    <row r="194" spans="1:11" x14ac:dyDescent="0.25">
      <c r="A194" s="40"/>
      <c r="B194" s="20" t="s">
        <v>213</v>
      </c>
      <c r="C194" s="13"/>
      <c r="D194" s="39">
        <v>3.202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39326</v>
      </c>
      <c r="B195" s="20" t="s">
        <v>58</v>
      </c>
      <c r="C195" s="13">
        <v>1.25</v>
      </c>
      <c r="D195" s="39"/>
      <c r="E195" s="9"/>
      <c r="F195" s="20"/>
      <c r="G195" s="13"/>
      <c r="H195" s="39">
        <v>2</v>
      </c>
      <c r="I195" s="9"/>
      <c r="J195" s="11"/>
      <c r="K195" s="20" t="s">
        <v>214</v>
      </c>
    </row>
    <row r="196" spans="1:11" x14ac:dyDescent="0.25">
      <c r="A196" s="40"/>
      <c r="B196" s="20" t="s">
        <v>215</v>
      </c>
      <c r="C196" s="13"/>
      <c r="D196" s="39">
        <v>3.706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39356</v>
      </c>
      <c r="B197" s="20" t="s">
        <v>216</v>
      </c>
      <c r="C197" s="13">
        <v>1.25</v>
      </c>
      <c r="D197" s="39">
        <v>6.1539999999999999</v>
      </c>
      <c r="E197" s="9"/>
      <c r="F197" s="20"/>
      <c r="G197" s="13"/>
      <c r="H197" s="39"/>
      <c r="I197" s="9"/>
      <c r="J197" s="11"/>
      <c r="K197" s="20"/>
    </row>
    <row r="198" spans="1:11" x14ac:dyDescent="0.25">
      <c r="A198" s="40">
        <v>39387</v>
      </c>
      <c r="B198" s="20" t="s">
        <v>217</v>
      </c>
      <c r="C198" s="13">
        <v>1.25</v>
      </c>
      <c r="D198" s="39">
        <v>1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49">
        <v>39213</v>
      </c>
    </row>
    <row r="199" spans="1:11" x14ac:dyDescent="0.25">
      <c r="A199" s="40"/>
      <c r="B199" s="20" t="s">
        <v>58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2</v>
      </c>
      <c r="I199" s="9"/>
      <c r="J199" s="11"/>
      <c r="K199" s="20" t="s">
        <v>218</v>
      </c>
    </row>
    <row r="200" spans="1:11" x14ac:dyDescent="0.25">
      <c r="A200" s="40"/>
      <c r="B200" s="20" t="s">
        <v>58</v>
      </c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>
        <v>2</v>
      </c>
      <c r="I200" s="9"/>
      <c r="J200" s="11"/>
      <c r="K200" s="20" t="s">
        <v>219</v>
      </c>
    </row>
    <row r="201" spans="1:11" x14ac:dyDescent="0.25">
      <c r="A201" s="40"/>
      <c r="B201" s="20" t="s">
        <v>192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3</v>
      </c>
      <c r="I201" s="9"/>
      <c r="J201" s="11"/>
      <c r="K201" s="20"/>
    </row>
    <row r="202" spans="1:11" x14ac:dyDescent="0.25">
      <c r="A202" s="40"/>
      <c r="B202" s="20" t="s">
        <v>220</v>
      </c>
      <c r="C202" s="13"/>
      <c r="D202" s="39">
        <v>8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/>
      <c r="B203" s="20" t="s">
        <v>221</v>
      </c>
      <c r="C203" s="13"/>
      <c r="D203" s="39">
        <v>0.75600000000000001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39417</v>
      </c>
      <c r="B204" s="20" t="s">
        <v>51</v>
      </c>
      <c r="C204" s="13"/>
      <c r="D204" s="39"/>
      <c r="E204" s="34"/>
      <c r="F204" s="20"/>
      <c r="G204" s="13" t="str">
        <f>IF(ISBLANK(Table1[[#This Row],[EARNED]]),"",Table1[[#This Row],[EARNED]])</f>
        <v/>
      </c>
      <c r="H204" s="39">
        <v>1</v>
      </c>
      <c r="I204" s="34"/>
      <c r="J204" s="11"/>
      <c r="K204" s="49">
        <v>39275</v>
      </c>
    </row>
    <row r="205" spans="1:11" x14ac:dyDescent="0.25">
      <c r="A205" s="40"/>
      <c r="B205" s="20" t="s">
        <v>133</v>
      </c>
      <c r="C205" s="13"/>
      <c r="D205" s="39">
        <v>3</v>
      </c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49" t="s">
        <v>223</v>
      </c>
    </row>
    <row r="206" spans="1:11" x14ac:dyDescent="0.25">
      <c r="A206" s="40"/>
      <c r="B206" s="20" t="s">
        <v>224</v>
      </c>
      <c r="C206" s="13"/>
      <c r="D206" s="39">
        <v>0.60199999999999998</v>
      </c>
      <c r="E206" s="34"/>
      <c r="F206" s="20"/>
      <c r="G206" s="13" t="str">
        <f>IF(ISBLANK(Table1[[#This Row],[EARNED]]),"",Table1[[#This Row],[EARNED]])</f>
        <v/>
      </c>
      <c r="H206" s="39"/>
      <c r="I206" s="34"/>
      <c r="J206" s="11"/>
      <c r="K206" s="20"/>
    </row>
    <row r="207" spans="1:11" x14ac:dyDescent="0.25">
      <c r="A207" s="48" t="s">
        <v>222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39448</v>
      </c>
      <c r="B208" s="20" t="s">
        <v>157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 t="s">
        <v>226</v>
      </c>
    </row>
    <row r="209" spans="1:11" x14ac:dyDescent="0.25">
      <c r="A209" s="40"/>
      <c r="B209" s="20" t="s">
        <v>225</v>
      </c>
      <c r="C209" s="13"/>
      <c r="D209" s="39">
        <v>2.0059999999999998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39479</v>
      </c>
      <c r="B210" s="20" t="s">
        <v>227</v>
      </c>
      <c r="C210" s="13">
        <v>1.25</v>
      </c>
      <c r="D210" s="39">
        <v>0.10199999999999999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39508</v>
      </c>
      <c r="B211" s="20" t="s">
        <v>157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 t="s">
        <v>228</v>
      </c>
    </row>
    <row r="212" spans="1:11" x14ac:dyDescent="0.25">
      <c r="A212" s="40"/>
      <c r="B212" s="20" t="s">
        <v>92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229</v>
      </c>
    </row>
    <row r="213" spans="1:11" x14ac:dyDescent="0.25">
      <c r="A213" s="40"/>
      <c r="B213" s="20" t="s">
        <v>157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230</v>
      </c>
    </row>
    <row r="214" spans="1:11" x14ac:dyDescent="0.25">
      <c r="A214" s="40"/>
      <c r="B214" s="20" t="s">
        <v>231</v>
      </c>
      <c r="C214" s="13"/>
      <c r="D214" s="39">
        <v>2.71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v>39539</v>
      </c>
      <c r="B215" s="20" t="s">
        <v>92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 t="s">
        <v>232</v>
      </c>
    </row>
    <row r="216" spans="1:11" x14ac:dyDescent="0.25">
      <c r="A216" s="40"/>
      <c r="B216" s="20" t="s">
        <v>233</v>
      </c>
      <c r="C216" s="13"/>
      <c r="D216" s="39">
        <v>4.7960000000000003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39569</v>
      </c>
      <c r="B217" s="20" t="s">
        <v>234</v>
      </c>
      <c r="C217" s="13">
        <v>1.25</v>
      </c>
      <c r="D217" s="39">
        <v>8.5830000000000002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39600</v>
      </c>
      <c r="B218" s="20" t="s">
        <v>235</v>
      </c>
      <c r="C218" s="13">
        <v>1.25</v>
      </c>
      <c r="D218" s="39">
        <v>3.6459999999999999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39630</v>
      </c>
      <c r="B219" s="20" t="s">
        <v>236</v>
      </c>
      <c r="C219" s="13" t="s">
        <v>237</v>
      </c>
      <c r="D219" s="39">
        <v>2.371</v>
      </c>
      <c r="E219" s="9"/>
      <c r="F219" s="20"/>
      <c r="G219" s="13" t="str">
        <f>IF(ISBLANK(Table1[[#This Row],[EARNED]]),"",Table1[[#This Row],[EARNED]])</f>
        <v>1.2.5</v>
      </c>
      <c r="H219" s="39"/>
      <c r="I219" s="9"/>
      <c r="J219" s="11"/>
      <c r="K219" s="20"/>
    </row>
    <row r="220" spans="1:11" x14ac:dyDescent="0.25">
      <c r="A220" s="40">
        <v>39661</v>
      </c>
      <c r="B220" s="20" t="s">
        <v>238</v>
      </c>
      <c r="C220" s="13">
        <v>1.25</v>
      </c>
      <c r="D220" s="39">
        <v>4.0060000000000002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39692</v>
      </c>
      <c r="B221" s="20" t="s">
        <v>58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2</v>
      </c>
      <c r="I221" s="9"/>
      <c r="J221" s="11"/>
      <c r="K221" s="20" t="s">
        <v>239</v>
      </c>
    </row>
    <row r="222" spans="1:11" x14ac:dyDescent="0.25">
      <c r="A222" s="40"/>
      <c r="B222" s="20" t="s">
        <v>51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20" t="s">
        <v>240</v>
      </c>
    </row>
    <row r="223" spans="1:11" x14ac:dyDescent="0.25">
      <c r="A223" s="40"/>
      <c r="B223" s="20" t="s">
        <v>192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3</v>
      </c>
      <c r="I223" s="9"/>
      <c r="J223" s="11"/>
      <c r="K223" s="20" t="s">
        <v>241</v>
      </c>
    </row>
    <row r="224" spans="1:11" x14ac:dyDescent="0.25">
      <c r="A224" s="40"/>
      <c r="B224" s="20" t="s">
        <v>51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20" t="s">
        <v>242</v>
      </c>
    </row>
    <row r="225" spans="1:11" x14ac:dyDescent="0.25">
      <c r="A225" s="40"/>
      <c r="B225" s="20" t="s">
        <v>51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20" t="s">
        <v>243</v>
      </c>
    </row>
    <row r="226" spans="1:11" x14ac:dyDescent="0.25">
      <c r="A226" s="40"/>
      <c r="B226" s="20" t="s">
        <v>244</v>
      </c>
      <c r="C226" s="13"/>
      <c r="D226" s="39">
        <v>4.9420000000000002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39722</v>
      </c>
      <c r="B227" s="20" t="s">
        <v>245</v>
      </c>
      <c r="C227" s="13">
        <v>1.25</v>
      </c>
      <c r="D227" s="39">
        <v>6.7169999999999996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39753</v>
      </c>
      <c r="B228" s="20" t="s">
        <v>51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1</v>
      </c>
      <c r="I228" s="9"/>
      <c r="J228" s="11"/>
      <c r="K228" s="49">
        <v>39763</v>
      </c>
    </row>
    <row r="229" spans="1:11" x14ac:dyDescent="0.25">
      <c r="A229" s="40"/>
      <c r="B229" s="20" t="s">
        <v>217</v>
      </c>
      <c r="C229" s="13"/>
      <c r="D229" s="39">
        <v>1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49" t="s">
        <v>246</v>
      </c>
    </row>
    <row r="230" spans="1:11" x14ac:dyDescent="0.25">
      <c r="A230" s="40"/>
      <c r="B230" s="20" t="s">
        <v>247</v>
      </c>
      <c r="C230" s="13"/>
      <c r="D230" s="39">
        <v>2.762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49"/>
    </row>
    <row r="231" spans="1:11" x14ac:dyDescent="0.25">
      <c r="A231" s="40">
        <v>39783</v>
      </c>
      <c r="B231" s="20" t="s">
        <v>164</v>
      </c>
      <c r="C231" s="13">
        <v>1.25</v>
      </c>
      <c r="D231" s="39">
        <v>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 t="s">
        <v>248</v>
      </c>
    </row>
    <row r="232" spans="1:11" x14ac:dyDescent="0.25">
      <c r="A232" s="40"/>
      <c r="B232" s="20" t="s">
        <v>164</v>
      </c>
      <c r="C232" s="13"/>
      <c r="D232" s="39">
        <v>2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/>
      <c r="B233" s="20" t="s">
        <v>250</v>
      </c>
      <c r="C233" s="13"/>
      <c r="D233" s="39">
        <v>3.4540000000000002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8" t="s">
        <v>249</v>
      </c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39814</v>
      </c>
      <c r="B235" s="20" t="s">
        <v>251</v>
      </c>
      <c r="C235" s="13">
        <v>1.25</v>
      </c>
      <c r="D235" s="39">
        <v>2.0539999999999998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39845</v>
      </c>
      <c r="B236" s="20" t="s">
        <v>217</v>
      </c>
      <c r="C236" s="13">
        <v>1.25</v>
      </c>
      <c r="D236" s="39">
        <v>1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49">
        <v>40088</v>
      </c>
    </row>
    <row r="237" spans="1:11" x14ac:dyDescent="0.25">
      <c r="A237" s="40"/>
      <c r="B237" s="20" t="s">
        <v>51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1</v>
      </c>
      <c r="I237" s="9"/>
      <c r="J237" s="11"/>
      <c r="K237" s="49" t="s">
        <v>252</v>
      </c>
    </row>
    <row r="238" spans="1:11" x14ac:dyDescent="0.25">
      <c r="A238" s="40"/>
      <c r="B238" s="20" t="s">
        <v>192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3</v>
      </c>
      <c r="I238" s="9"/>
      <c r="J238" s="11"/>
      <c r="K238" s="20" t="s">
        <v>253</v>
      </c>
    </row>
    <row r="239" spans="1:11" x14ac:dyDescent="0.25">
      <c r="A239" s="40"/>
      <c r="B239" s="20" t="s">
        <v>92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254</v>
      </c>
    </row>
    <row r="240" spans="1:11" x14ac:dyDescent="0.25">
      <c r="A240" s="40"/>
      <c r="B240" s="20" t="s">
        <v>255</v>
      </c>
      <c r="C240" s="13"/>
      <c r="D240" s="39">
        <v>1.4350000000000001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v>39873</v>
      </c>
      <c r="B241" s="20" t="s">
        <v>256</v>
      </c>
      <c r="C241" s="13">
        <v>1.25</v>
      </c>
      <c r="D241" s="39">
        <v>4.6020000000000003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 t="s">
        <v>257</v>
      </c>
    </row>
    <row r="242" spans="1:11" x14ac:dyDescent="0.25">
      <c r="A242" s="40">
        <v>39904</v>
      </c>
      <c r="B242" s="20" t="s">
        <v>92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 t="s">
        <v>258</v>
      </c>
    </row>
    <row r="243" spans="1:11" x14ac:dyDescent="0.25">
      <c r="A243" s="40"/>
      <c r="B243" s="20" t="s">
        <v>92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/>
      <c r="B244" s="20" t="s">
        <v>51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5</v>
      </c>
      <c r="I244" s="9"/>
      <c r="J244" s="11"/>
      <c r="K244" s="20" t="s">
        <v>260</v>
      </c>
    </row>
    <row r="245" spans="1:11" x14ac:dyDescent="0.25">
      <c r="A245" s="40"/>
      <c r="B245" s="20" t="s">
        <v>179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261</v>
      </c>
    </row>
    <row r="246" spans="1:11" x14ac:dyDescent="0.25">
      <c r="A246" s="40"/>
      <c r="B246" s="20" t="s">
        <v>259</v>
      </c>
      <c r="C246" s="13"/>
      <c r="D246" s="39">
        <v>3.294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>
        <v>39934</v>
      </c>
      <c r="B247" s="20" t="s">
        <v>262</v>
      </c>
      <c r="C247" s="13">
        <v>1.25</v>
      </c>
      <c r="D247" s="39">
        <v>5.4189999999999996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39965</v>
      </c>
      <c r="B248" s="20" t="s">
        <v>263</v>
      </c>
      <c r="C248" s="13">
        <v>1.25</v>
      </c>
      <c r="D248" s="39">
        <v>0.996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39995</v>
      </c>
      <c r="B249" s="20" t="s">
        <v>264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5</v>
      </c>
      <c r="I249" s="9"/>
      <c r="J249" s="11"/>
      <c r="K249" s="49" t="s">
        <v>265</v>
      </c>
    </row>
    <row r="250" spans="1:11" x14ac:dyDescent="0.25">
      <c r="A250" s="40"/>
      <c r="B250" s="20" t="s">
        <v>266</v>
      </c>
      <c r="C250" s="13"/>
      <c r="D250" s="39">
        <v>2.4689999999999999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49"/>
    </row>
    <row r="251" spans="1:11" x14ac:dyDescent="0.25">
      <c r="A251" s="40">
        <v>40026</v>
      </c>
      <c r="B251" s="20" t="s">
        <v>194</v>
      </c>
      <c r="C251" s="13">
        <v>1.25</v>
      </c>
      <c r="D251" s="39">
        <v>7.9000000000000001E-2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40057</v>
      </c>
      <c r="B252" s="20" t="s">
        <v>267</v>
      </c>
      <c r="C252" s="13">
        <v>1.25</v>
      </c>
      <c r="D252" s="39">
        <v>3.577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40087</v>
      </c>
      <c r="B253" s="20" t="s">
        <v>268</v>
      </c>
      <c r="C253" s="13">
        <v>1.25</v>
      </c>
      <c r="D253" s="39">
        <v>3.1829999999999998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40118</v>
      </c>
      <c r="B254" s="20" t="s">
        <v>269</v>
      </c>
      <c r="C254" s="13">
        <v>1.25</v>
      </c>
      <c r="D254" s="39">
        <v>4.8079999999999998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40148</v>
      </c>
      <c r="B255" s="20" t="s">
        <v>270</v>
      </c>
      <c r="C255" s="13">
        <v>1.25</v>
      </c>
      <c r="D255" s="39">
        <v>3.49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271</v>
      </c>
    </row>
    <row r="256" spans="1:11" x14ac:dyDescent="0.25">
      <c r="A256" s="48" t="s">
        <v>272</v>
      </c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40179</v>
      </c>
      <c r="B257" s="20" t="s">
        <v>273</v>
      </c>
      <c r="C257" s="13">
        <v>1.25</v>
      </c>
      <c r="D257" s="39">
        <v>1.085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40210</v>
      </c>
      <c r="B258" s="20" t="s">
        <v>157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 t="s">
        <v>274</v>
      </c>
    </row>
    <row r="259" spans="1:11" x14ac:dyDescent="0.25">
      <c r="A259" s="40"/>
      <c r="B259" s="20" t="s">
        <v>275</v>
      </c>
      <c r="C259" s="13"/>
      <c r="D259" s="39">
        <v>1.96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 t="s">
        <v>276</v>
      </c>
    </row>
    <row r="260" spans="1:11" x14ac:dyDescent="0.25">
      <c r="A260" s="40">
        <v>40238</v>
      </c>
      <c r="B260" s="20" t="s">
        <v>158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 t="s">
        <v>277</v>
      </c>
    </row>
    <row r="261" spans="1:11" x14ac:dyDescent="0.25">
      <c r="A261" s="40"/>
      <c r="B261" s="20" t="s">
        <v>179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278</v>
      </c>
    </row>
    <row r="262" spans="1:11" x14ac:dyDescent="0.25">
      <c r="A262" s="40"/>
      <c r="B262" s="20" t="s">
        <v>92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280</v>
      </c>
    </row>
    <row r="263" spans="1:11" x14ac:dyDescent="0.25">
      <c r="A263" s="40"/>
      <c r="B263" s="20" t="s">
        <v>279</v>
      </c>
      <c r="C263" s="13"/>
      <c r="D263" s="39">
        <v>2.5169999999999999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40269</v>
      </c>
      <c r="B264" s="20" t="s">
        <v>58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2</v>
      </c>
      <c r="I264" s="9"/>
      <c r="J264" s="11"/>
      <c r="K264" s="20" t="s">
        <v>281</v>
      </c>
    </row>
    <row r="265" spans="1:11" x14ac:dyDescent="0.25">
      <c r="A265" s="40"/>
      <c r="B265" s="20" t="s">
        <v>92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 t="s">
        <v>282</v>
      </c>
    </row>
    <row r="266" spans="1:11" x14ac:dyDescent="0.25">
      <c r="A266" s="40"/>
      <c r="B266" s="20" t="s">
        <v>283</v>
      </c>
      <c r="C266" s="13"/>
      <c r="D266" s="39">
        <v>2.871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284</v>
      </c>
    </row>
    <row r="267" spans="1:11" x14ac:dyDescent="0.25">
      <c r="A267" s="40">
        <v>40299</v>
      </c>
      <c r="B267" s="20" t="s">
        <v>285</v>
      </c>
      <c r="C267" s="13">
        <v>1.25</v>
      </c>
      <c r="D267" s="39">
        <v>1.6539999999999999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 t="s">
        <v>286</v>
      </c>
    </row>
    <row r="268" spans="1:11" x14ac:dyDescent="0.25">
      <c r="A268" s="40">
        <v>40330</v>
      </c>
      <c r="B268" s="20" t="s">
        <v>155</v>
      </c>
      <c r="C268" s="13">
        <v>1.25</v>
      </c>
      <c r="D268" s="39">
        <v>0.50800000000000001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40360</v>
      </c>
      <c r="B269" s="20" t="s">
        <v>287</v>
      </c>
      <c r="C269" s="13">
        <v>1.25</v>
      </c>
      <c r="D269" s="39">
        <v>9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 t="s">
        <v>296</v>
      </c>
    </row>
    <row r="270" spans="1:11" x14ac:dyDescent="0.25">
      <c r="A270" s="40">
        <v>40391</v>
      </c>
      <c r="B270" s="15" t="s">
        <v>288</v>
      </c>
      <c r="C270" s="13">
        <v>1.25</v>
      </c>
      <c r="D270" s="43">
        <v>1.504</v>
      </c>
      <c r="E270" s="9"/>
      <c r="F270" s="15"/>
      <c r="G270" s="42">
        <f>IF(ISBLANK(Table1[[#This Row],[EARNED]]),"",Table1[[#This Row],[EARNED]])</f>
        <v>1.25</v>
      </c>
      <c r="H270" s="43"/>
      <c r="I270" s="9"/>
      <c r="J270" s="12"/>
      <c r="K270" s="15"/>
    </row>
    <row r="271" spans="1:11" x14ac:dyDescent="0.25">
      <c r="A271" s="40">
        <v>40422</v>
      </c>
      <c r="B271" s="20" t="s">
        <v>292</v>
      </c>
      <c r="C271" s="13">
        <v>1.25</v>
      </c>
      <c r="D271" s="39">
        <v>0.18099999999999999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295</v>
      </c>
    </row>
    <row r="272" spans="1:11" x14ac:dyDescent="0.25">
      <c r="A272" s="40">
        <v>40452</v>
      </c>
      <c r="B272" s="20" t="s">
        <v>289</v>
      </c>
      <c r="C272" s="13">
        <v>1.25</v>
      </c>
      <c r="D272" s="39">
        <v>1.51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40483</v>
      </c>
      <c r="B273" s="20" t="s">
        <v>291</v>
      </c>
      <c r="C273" s="13">
        <v>1.25</v>
      </c>
      <c r="D273" s="39">
        <v>0.44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 t="s">
        <v>294</v>
      </c>
    </row>
    <row r="274" spans="1:11" x14ac:dyDescent="0.25">
      <c r="A274" s="40">
        <v>40513</v>
      </c>
      <c r="B274" s="20" t="s">
        <v>92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 t="s">
        <v>293</v>
      </c>
    </row>
    <row r="275" spans="1:11" x14ac:dyDescent="0.25">
      <c r="A275" s="40"/>
      <c r="B275" s="20" t="s">
        <v>290</v>
      </c>
      <c r="C275" s="13"/>
      <c r="D275" s="39">
        <v>0.97299999999999998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8" t="s">
        <v>297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40544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40575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40603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40634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40664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40695</v>
      </c>
      <c r="B282" s="20" t="s">
        <v>51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1</v>
      </c>
      <c r="I282" s="9"/>
      <c r="J282" s="11"/>
      <c r="K282" s="20" t="s">
        <v>299</v>
      </c>
    </row>
    <row r="283" spans="1:11" x14ac:dyDescent="0.25">
      <c r="A283" s="40">
        <v>40725</v>
      </c>
      <c r="B283" s="20" t="s">
        <v>300</v>
      </c>
      <c r="C283" s="13">
        <v>1.25</v>
      </c>
      <c r="D283" s="39">
        <v>3.1E-2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40756</v>
      </c>
      <c r="B284" s="20" t="s">
        <v>301</v>
      </c>
      <c r="C284" s="13">
        <v>1.25</v>
      </c>
      <c r="D284" s="39">
        <v>1.4370000000000001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40787</v>
      </c>
      <c r="B285" s="20" t="s">
        <v>164</v>
      </c>
      <c r="C285" s="13">
        <v>1.25</v>
      </c>
      <c r="D285" s="39">
        <v>2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 t="s">
        <v>302</v>
      </c>
    </row>
    <row r="286" spans="1:11" x14ac:dyDescent="0.25">
      <c r="A286" s="40">
        <v>40817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40848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40878</v>
      </c>
      <c r="B288" s="20" t="s">
        <v>51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20" t="s">
        <v>303</v>
      </c>
    </row>
    <row r="289" spans="1:11" x14ac:dyDescent="0.25">
      <c r="A289" s="40"/>
      <c r="B289" s="20" t="s">
        <v>58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2</v>
      </c>
      <c r="I289" s="9"/>
      <c r="J289" s="11"/>
      <c r="K289" s="20" t="s">
        <v>304</v>
      </c>
    </row>
    <row r="290" spans="1:11" x14ac:dyDescent="0.25">
      <c r="A290" s="40"/>
      <c r="B290" s="20" t="s">
        <v>133</v>
      </c>
      <c r="C290" s="13"/>
      <c r="D290" s="39">
        <v>3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/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8" t="s">
        <v>298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v>40909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40940</v>
      </c>
      <c r="B294" s="20" t="s">
        <v>58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2</v>
      </c>
      <c r="I294" s="9"/>
      <c r="J294" s="11"/>
      <c r="K294" s="20" t="s">
        <v>305</v>
      </c>
    </row>
    <row r="295" spans="1:11" x14ac:dyDescent="0.25">
      <c r="A295" s="40">
        <v>40969</v>
      </c>
      <c r="B295" s="20" t="s">
        <v>58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2</v>
      </c>
      <c r="I295" s="9"/>
      <c r="J295" s="11"/>
      <c r="K295" s="20" t="s">
        <v>306</v>
      </c>
    </row>
    <row r="296" spans="1:11" x14ac:dyDescent="0.25">
      <c r="A296" s="40"/>
      <c r="B296" s="20" t="s">
        <v>58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2</v>
      </c>
      <c r="I296" s="9"/>
      <c r="J296" s="11"/>
      <c r="K296" s="20" t="s">
        <v>307</v>
      </c>
    </row>
    <row r="297" spans="1:11" x14ac:dyDescent="0.25">
      <c r="A297" s="40"/>
      <c r="B297" s="20" t="s">
        <v>92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 t="s">
        <v>308</v>
      </c>
    </row>
    <row r="298" spans="1:11" x14ac:dyDescent="0.25">
      <c r="A298" s="40">
        <v>41000</v>
      </c>
      <c r="B298" s="20" t="s">
        <v>58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2</v>
      </c>
      <c r="I298" s="9"/>
      <c r="J298" s="11"/>
      <c r="K298" s="20" t="s">
        <v>309</v>
      </c>
    </row>
    <row r="299" spans="1:11" x14ac:dyDescent="0.25">
      <c r="A299" s="40"/>
      <c r="B299" s="20" t="s">
        <v>92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 t="s">
        <v>310</v>
      </c>
    </row>
    <row r="300" spans="1:11" x14ac:dyDescent="0.25">
      <c r="A300" s="40">
        <v>41030</v>
      </c>
      <c r="B300" s="20" t="s">
        <v>58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2</v>
      </c>
      <c r="I300" s="9"/>
      <c r="J300" s="11"/>
      <c r="K300" s="20" t="s">
        <v>311</v>
      </c>
    </row>
    <row r="301" spans="1:11" x14ac:dyDescent="0.25">
      <c r="A301" s="40">
        <v>41061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41091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41122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41153</v>
      </c>
      <c r="B304" s="20" t="s">
        <v>58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2</v>
      </c>
      <c r="I304" s="9"/>
      <c r="J304" s="11"/>
      <c r="K304" s="20" t="s">
        <v>312</v>
      </c>
    </row>
    <row r="305" spans="1:11" x14ac:dyDescent="0.25">
      <c r="A305" s="40"/>
      <c r="B305" s="20" t="s">
        <v>164</v>
      </c>
      <c r="C305" s="13"/>
      <c r="D305" s="39">
        <v>2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 t="s">
        <v>313</v>
      </c>
    </row>
    <row r="306" spans="1:11" x14ac:dyDescent="0.25">
      <c r="A306" s="40"/>
      <c r="B306" s="20" t="s">
        <v>58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3</v>
      </c>
      <c r="I306" s="9"/>
      <c r="J306" s="11"/>
      <c r="K306" s="20" t="s">
        <v>314</v>
      </c>
    </row>
    <row r="307" spans="1:11" x14ac:dyDescent="0.25">
      <c r="A307" s="40"/>
      <c r="B307" s="20" t="s">
        <v>192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3</v>
      </c>
      <c r="I307" s="9"/>
      <c r="J307" s="11"/>
      <c r="K307" s="20" t="s">
        <v>315</v>
      </c>
    </row>
    <row r="308" spans="1:11" x14ac:dyDescent="0.25">
      <c r="A308" s="40">
        <v>41183</v>
      </c>
      <c r="B308" s="20" t="s">
        <v>92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316</v>
      </c>
    </row>
    <row r="309" spans="1:11" x14ac:dyDescent="0.25">
      <c r="A309" s="40"/>
      <c r="B309" s="20" t="s">
        <v>58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2</v>
      </c>
      <c r="I309" s="9"/>
      <c r="J309" s="11"/>
      <c r="K309" s="20" t="s">
        <v>317</v>
      </c>
    </row>
    <row r="310" spans="1:11" x14ac:dyDescent="0.25">
      <c r="A310" s="40">
        <v>41214</v>
      </c>
      <c r="B310" s="20" t="s">
        <v>58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2</v>
      </c>
      <c r="I310" s="9"/>
      <c r="J310" s="11"/>
      <c r="K310" s="20" t="s">
        <v>318</v>
      </c>
    </row>
    <row r="311" spans="1:11" x14ac:dyDescent="0.25">
      <c r="A311" s="40"/>
      <c r="B311" s="20" t="s">
        <v>179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 t="s">
        <v>319</v>
      </c>
    </row>
    <row r="312" spans="1:11" x14ac:dyDescent="0.25">
      <c r="A312" s="40">
        <v>41244</v>
      </c>
      <c r="B312" s="20" t="s">
        <v>164</v>
      </c>
      <c r="C312" s="13">
        <v>1.25</v>
      </c>
      <c r="D312" s="39">
        <v>2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 t="s">
        <v>320</v>
      </c>
    </row>
    <row r="313" spans="1:11" x14ac:dyDescent="0.25">
      <c r="A313" s="40"/>
      <c r="B313" s="20" t="s">
        <v>217</v>
      </c>
      <c r="C313" s="13"/>
      <c r="D313" s="39">
        <v>1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8" t="s">
        <v>321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41275</v>
      </c>
      <c r="B315" s="20" t="s">
        <v>179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 t="s">
        <v>323</v>
      </c>
    </row>
    <row r="316" spans="1:11" x14ac:dyDescent="0.25">
      <c r="A316" s="40"/>
      <c r="B316" s="20" t="s">
        <v>322</v>
      </c>
      <c r="C316" s="13">
        <v>1.25</v>
      </c>
      <c r="D316" s="39">
        <v>5.1079999999999997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41306</v>
      </c>
      <c r="B317" s="20" t="s">
        <v>324</v>
      </c>
      <c r="C317" s="13">
        <v>1.25</v>
      </c>
      <c r="D317" s="39">
        <v>5.0709999999999997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41334</v>
      </c>
      <c r="B318" s="20" t="s">
        <v>325</v>
      </c>
      <c r="C318" s="13">
        <v>1.25</v>
      </c>
      <c r="D318" s="39">
        <v>5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326</v>
      </c>
    </row>
    <row r="319" spans="1:11" x14ac:dyDescent="0.25">
      <c r="A319" s="40"/>
      <c r="B319" s="20" t="s">
        <v>329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 t="s">
        <v>204</v>
      </c>
    </row>
    <row r="320" spans="1:11" x14ac:dyDescent="0.25">
      <c r="A320" s="40"/>
      <c r="B320" s="20" t="s">
        <v>192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3</v>
      </c>
      <c r="I320" s="9"/>
      <c r="J320" s="11"/>
      <c r="K320" s="20" t="s">
        <v>327</v>
      </c>
    </row>
    <row r="321" spans="1:11" x14ac:dyDescent="0.25">
      <c r="A321" s="40"/>
      <c r="B321" s="20" t="s">
        <v>92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 t="s">
        <v>328</v>
      </c>
    </row>
    <row r="322" spans="1:11" x14ac:dyDescent="0.25">
      <c r="A322" s="40"/>
      <c r="B322" s="20" t="s">
        <v>330</v>
      </c>
      <c r="C322" s="13"/>
      <c r="D322" s="39">
        <v>3.7119999999999997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v>41365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41395</v>
      </c>
      <c r="B324" s="20" t="s">
        <v>330</v>
      </c>
      <c r="C324" s="13">
        <v>1.25</v>
      </c>
      <c r="D324" s="39">
        <v>3.7120000000000002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41426</v>
      </c>
      <c r="B325" s="20" t="s">
        <v>331</v>
      </c>
      <c r="C325" s="13">
        <v>1.25</v>
      </c>
      <c r="D325" s="39">
        <v>1.871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41456</v>
      </c>
      <c r="B326" s="20" t="s">
        <v>82</v>
      </c>
      <c r="C326" s="13">
        <v>1.25</v>
      </c>
      <c r="D326" s="39">
        <v>1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41487</v>
      </c>
      <c r="B327" s="20" t="s">
        <v>58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2</v>
      </c>
      <c r="I327" s="9"/>
      <c r="J327" s="11"/>
      <c r="K327" s="20" t="s">
        <v>335</v>
      </c>
    </row>
    <row r="328" spans="1:11" x14ac:dyDescent="0.25">
      <c r="A328" s="40"/>
      <c r="B328" s="20" t="s">
        <v>332</v>
      </c>
      <c r="C328" s="13"/>
      <c r="D328" s="39">
        <v>0.98099999999999998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41518</v>
      </c>
      <c r="B329" s="20" t="s">
        <v>51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20" t="s">
        <v>336</v>
      </c>
    </row>
    <row r="330" spans="1:11" x14ac:dyDescent="0.25">
      <c r="A330" s="40"/>
      <c r="B330" s="20" t="s">
        <v>333</v>
      </c>
      <c r="C330" s="13"/>
      <c r="D330" s="39">
        <v>2.5750000000000002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41548</v>
      </c>
      <c r="B331" s="20" t="s">
        <v>140</v>
      </c>
      <c r="C331" s="13">
        <v>1.25</v>
      </c>
      <c r="D331" s="39">
        <v>2.387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41579</v>
      </c>
      <c r="B332" s="20" t="s">
        <v>334</v>
      </c>
      <c r="C332" s="13">
        <v>1.25</v>
      </c>
      <c r="D332" s="39">
        <v>2.5870000000000002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41609</v>
      </c>
      <c r="B333" s="20" t="s">
        <v>251</v>
      </c>
      <c r="C333" s="13">
        <v>1.25</v>
      </c>
      <c r="D333" s="39">
        <v>2.0539999999999998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8" t="s">
        <v>337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41640</v>
      </c>
      <c r="B335" s="20" t="s">
        <v>58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2</v>
      </c>
      <c r="I335" s="9"/>
      <c r="J335" s="11"/>
      <c r="K335" s="20" t="s">
        <v>342</v>
      </c>
    </row>
    <row r="336" spans="1:11" x14ac:dyDescent="0.25">
      <c r="A336" s="40"/>
      <c r="B336" s="20" t="s">
        <v>158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 t="s">
        <v>343</v>
      </c>
    </row>
    <row r="337" spans="1:11" x14ac:dyDescent="0.25">
      <c r="A337" s="40"/>
      <c r="B337" s="20" t="s">
        <v>58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2</v>
      </c>
      <c r="I337" s="9"/>
      <c r="J337" s="11"/>
      <c r="K337" s="20" t="s">
        <v>344</v>
      </c>
    </row>
    <row r="338" spans="1:11" x14ac:dyDescent="0.25">
      <c r="A338" s="40"/>
      <c r="B338" s="20" t="s">
        <v>345</v>
      </c>
      <c r="C338" s="13"/>
      <c r="D338" s="39">
        <v>2.367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>
        <v>41671</v>
      </c>
      <c r="B339" s="20" t="s">
        <v>346</v>
      </c>
      <c r="C339" s="13">
        <v>1.25</v>
      </c>
      <c r="D339" s="39">
        <v>1.2689999999999999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41699</v>
      </c>
      <c r="B340" s="20" t="s">
        <v>347</v>
      </c>
      <c r="C340" s="13">
        <v>1.25</v>
      </c>
      <c r="D340" s="39">
        <v>1.0329999999999999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349</v>
      </c>
    </row>
    <row r="341" spans="1:11" x14ac:dyDescent="0.25">
      <c r="A341" s="40">
        <v>41730</v>
      </c>
      <c r="B341" s="20" t="s">
        <v>58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2</v>
      </c>
      <c r="I341" s="9"/>
      <c r="J341" s="11"/>
      <c r="K341" s="20" t="s">
        <v>348</v>
      </c>
    </row>
    <row r="342" spans="1:11" x14ac:dyDescent="0.25">
      <c r="A342" s="40"/>
      <c r="B342" s="20" t="s">
        <v>58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2</v>
      </c>
      <c r="I342" s="9"/>
      <c r="J342" s="11"/>
      <c r="K342" s="20" t="s">
        <v>351</v>
      </c>
    </row>
    <row r="343" spans="1:11" x14ac:dyDescent="0.25">
      <c r="A343" s="40"/>
      <c r="B343" s="20" t="s">
        <v>92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 t="s">
        <v>352</v>
      </c>
    </row>
    <row r="344" spans="1:11" x14ac:dyDescent="0.25">
      <c r="A344" s="40"/>
      <c r="B344" s="20" t="s">
        <v>345</v>
      </c>
      <c r="C344" s="13"/>
      <c r="D344" s="39">
        <v>1.262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41760</v>
      </c>
      <c r="B345" s="20" t="s">
        <v>350</v>
      </c>
      <c r="C345" s="13">
        <v>1.25</v>
      </c>
      <c r="D345" s="39">
        <v>3.24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41791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41821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41852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41883</v>
      </c>
      <c r="B349" s="20" t="s">
        <v>353</v>
      </c>
      <c r="C349" s="13">
        <v>1.25</v>
      </c>
      <c r="D349" s="39">
        <v>0.85799999999999998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357</v>
      </c>
    </row>
    <row r="350" spans="1:11" x14ac:dyDescent="0.25">
      <c r="A350" s="40">
        <v>41913</v>
      </c>
      <c r="B350" s="20" t="s">
        <v>354</v>
      </c>
      <c r="C350" s="13">
        <v>1.25</v>
      </c>
      <c r="D350" s="39">
        <v>2.7120000000000002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41944</v>
      </c>
      <c r="B351" s="20" t="s">
        <v>355</v>
      </c>
      <c r="C351" s="13">
        <v>1.25</v>
      </c>
      <c r="D351" s="39">
        <v>2.7749999999999999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41974</v>
      </c>
      <c r="B352" s="20" t="s">
        <v>192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>
        <v>3</v>
      </c>
      <c r="I352" s="9"/>
      <c r="J352" s="11"/>
      <c r="K352" s="20" t="s">
        <v>356</v>
      </c>
    </row>
    <row r="353" spans="1:11" x14ac:dyDescent="0.25">
      <c r="A353" s="40"/>
      <c r="B353" s="20" t="s">
        <v>359</v>
      </c>
      <c r="C353" s="13"/>
      <c r="D353" s="39">
        <v>2.375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8" t="s">
        <v>338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42005</v>
      </c>
      <c r="B355" s="20" t="s">
        <v>358</v>
      </c>
      <c r="C355" s="13">
        <v>1.25</v>
      </c>
      <c r="D355" s="39">
        <v>2.81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42036</v>
      </c>
      <c r="B356" s="20" t="s">
        <v>360</v>
      </c>
      <c r="C356" s="13">
        <v>1.25</v>
      </c>
      <c r="D356" s="39">
        <v>1.4039999999999999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42064</v>
      </c>
      <c r="B357" s="20" t="s">
        <v>361</v>
      </c>
      <c r="C357" s="13">
        <v>1.25</v>
      </c>
      <c r="D357" s="39">
        <v>1.2749999999999999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42095</v>
      </c>
      <c r="B358" s="20" t="s">
        <v>58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2</v>
      </c>
      <c r="I358" s="9"/>
      <c r="J358" s="11"/>
      <c r="K358" s="20" t="s">
        <v>364</v>
      </c>
    </row>
    <row r="359" spans="1:11" x14ac:dyDescent="0.25">
      <c r="A359" s="40"/>
      <c r="B359" s="20" t="s">
        <v>92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365</v>
      </c>
    </row>
    <row r="360" spans="1:11" x14ac:dyDescent="0.25">
      <c r="A360" s="40"/>
      <c r="B360" s="20" t="s">
        <v>192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3</v>
      </c>
      <c r="I360" s="9"/>
      <c r="J360" s="11"/>
      <c r="K360" s="20"/>
    </row>
    <row r="361" spans="1:11" x14ac:dyDescent="0.25">
      <c r="A361" s="40"/>
      <c r="B361" s="20" t="s">
        <v>362</v>
      </c>
      <c r="C361" s="13"/>
      <c r="D361" s="39">
        <v>0.69199999999999995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42125</v>
      </c>
      <c r="B362" s="20" t="s">
        <v>51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1</v>
      </c>
      <c r="I362" s="9"/>
      <c r="J362" s="11"/>
      <c r="K362" s="49">
        <v>42190</v>
      </c>
    </row>
    <row r="363" spans="1:11" x14ac:dyDescent="0.25">
      <c r="A363" s="40"/>
      <c r="B363" s="20" t="s">
        <v>92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 t="s">
        <v>366</v>
      </c>
    </row>
    <row r="364" spans="1:11" x14ac:dyDescent="0.25">
      <c r="A364" s="40"/>
      <c r="B364" s="20" t="s">
        <v>363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4</v>
      </c>
      <c r="I364" s="9"/>
      <c r="J364" s="11"/>
      <c r="K364" s="20" t="s">
        <v>367</v>
      </c>
    </row>
    <row r="365" spans="1:11" x14ac:dyDescent="0.25">
      <c r="A365" s="40"/>
      <c r="B365" s="20" t="s">
        <v>368</v>
      </c>
      <c r="C365" s="13"/>
      <c r="D365" s="39">
        <v>4.5999999999999999E-2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42156</v>
      </c>
      <c r="B366" s="20" t="s">
        <v>369</v>
      </c>
      <c r="C366" s="13">
        <v>1.25</v>
      </c>
      <c r="D366" s="39">
        <v>0.65200000000000002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42186</v>
      </c>
      <c r="B367" s="20" t="s">
        <v>370</v>
      </c>
      <c r="C367" s="13">
        <v>1.25</v>
      </c>
      <c r="D367" s="39">
        <v>0.17199999999999999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42217</v>
      </c>
      <c r="B368" s="20" t="s">
        <v>127</v>
      </c>
      <c r="C368" s="13">
        <v>1.25</v>
      </c>
      <c r="D368" s="39">
        <v>0.5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42248</v>
      </c>
      <c r="B369" s="20" t="s">
        <v>58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2</v>
      </c>
      <c r="I369" s="9"/>
      <c r="J369" s="11"/>
      <c r="K369" s="20" t="s">
        <v>371</v>
      </c>
    </row>
    <row r="370" spans="1:11" x14ac:dyDescent="0.25">
      <c r="A370" s="40"/>
      <c r="B370" s="20" t="s">
        <v>97</v>
      </c>
      <c r="C370" s="13"/>
      <c r="D370" s="39">
        <v>9.4E-2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42278</v>
      </c>
      <c r="B371" s="20" t="s">
        <v>58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2</v>
      </c>
      <c r="I371" s="9"/>
      <c r="J371" s="11"/>
      <c r="K371" s="20" t="s">
        <v>372</v>
      </c>
    </row>
    <row r="372" spans="1:11" x14ac:dyDescent="0.25">
      <c r="A372" s="40"/>
      <c r="B372" s="20" t="s">
        <v>373</v>
      </c>
      <c r="C372" s="13"/>
      <c r="D372" s="39">
        <v>0.69399999999999995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42309</v>
      </c>
      <c r="B373" s="20" t="s">
        <v>58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2</v>
      </c>
      <c r="I373" s="9"/>
      <c r="J373" s="11"/>
      <c r="K373" s="20" t="s">
        <v>375</v>
      </c>
    </row>
    <row r="374" spans="1:11" x14ac:dyDescent="0.25">
      <c r="A374" s="40"/>
      <c r="B374" s="20" t="s">
        <v>374</v>
      </c>
      <c r="C374" s="13"/>
      <c r="D374" s="39">
        <v>8.5000000000000006E-2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42339</v>
      </c>
      <c r="B375" s="20" t="s">
        <v>363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4</v>
      </c>
      <c r="I375" s="9"/>
      <c r="J375" s="11"/>
      <c r="K375" s="20" t="s">
        <v>376</v>
      </c>
    </row>
    <row r="376" spans="1:11" x14ac:dyDescent="0.25">
      <c r="A376" s="40"/>
      <c r="B376" s="20" t="s">
        <v>50</v>
      </c>
      <c r="C376" s="13"/>
      <c r="D376" s="39">
        <v>1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 t="s">
        <v>377</v>
      </c>
      <c r="C377" s="13"/>
      <c r="D377" s="39">
        <v>1.5669999999999999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8" t="s">
        <v>339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42370</v>
      </c>
      <c r="B379" s="20" t="s">
        <v>378</v>
      </c>
      <c r="C379" s="13">
        <v>1.25</v>
      </c>
      <c r="D379" s="39">
        <v>1.5669999999999999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42401</v>
      </c>
      <c r="B380" s="20" t="s">
        <v>379</v>
      </c>
      <c r="C380" s="13">
        <v>1.25</v>
      </c>
      <c r="D380" s="39">
        <v>1.4670000000000001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42430</v>
      </c>
      <c r="B381" s="20" t="s">
        <v>92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 t="s">
        <v>387</v>
      </c>
    </row>
    <row r="382" spans="1:11" x14ac:dyDescent="0.25">
      <c r="A382" s="40"/>
      <c r="B382" s="20" t="s">
        <v>382</v>
      </c>
      <c r="C382" s="13"/>
      <c r="D382" s="39">
        <v>1.748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42461</v>
      </c>
      <c r="B383" s="20" t="s">
        <v>92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380</v>
      </c>
    </row>
    <row r="384" spans="1:11" x14ac:dyDescent="0.25">
      <c r="A384" s="40"/>
      <c r="B384" s="20" t="s">
        <v>92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 t="s">
        <v>381</v>
      </c>
    </row>
    <row r="385" spans="1:11" x14ac:dyDescent="0.25">
      <c r="A385" s="40"/>
      <c r="B385" s="20" t="s">
        <v>192</v>
      </c>
      <c r="C385" s="13"/>
      <c r="D385" s="39"/>
      <c r="E385" s="9"/>
      <c r="F385" s="20"/>
      <c r="G385" s="13"/>
      <c r="H385" s="39">
        <v>3</v>
      </c>
      <c r="I385" s="9"/>
      <c r="J385" s="11"/>
      <c r="K385" s="20" t="s">
        <v>386</v>
      </c>
    </row>
    <row r="386" spans="1:11" x14ac:dyDescent="0.25">
      <c r="A386" s="40"/>
      <c r="B386" s="20" t="s">
        <v>383</v>
      </c>
      <c r="C386" s="13"/>
      <c r="D386" s="39">
        <v>0.25800000000000001</v>
      </c>
      <c r="E386" s="9"/>
      <c r="F386" s="20"/>
      <c r="G386" s="13"/>
      <c r="H386" s="39"/>
      <c r="I386" s="9"/>
      <c r="J386" s="11"/>
      <c r="K386" s="20"/>
    </row>
    <row r="387" spans="1:11" x14ac:dyDescent="0.25">
      <c r="A387" s="40">
        <v>42491</v>
      </c>
      <c r="B387" s="20" t="s">
        <v>264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>
        <v>5</v>
      </c>
      <c r="I387" s="9"/>
      <c r="J387" s="11"/>
      <c r="K387" s="20" t="s">
        <v>385</v>
      </c>
    </row>
    <row r="388" spans="1:11" x14ac:dyDescent="0.25">
      <c r="A388" s="40"/>
      <c r="B388" s="20" t="s">
        <v>383</v>
      </c>
      <c r="C388" s="13"/>
      <c r="D388" s="39">
        <v>0.34200000000000003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42522</v>
      </c>
      <c r="B389" s="20" t="s">
        <v>384</v>
      </c>
      <c r="C389" s="13">
        <v>1.25</v>
      </c>
      <c r="D389" s="39">
        <v>0.6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42552</v>
      </c>
      <c r="B390" s="20" t="s">
        <v>51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49">
        <v>42467</v>
      </c>
    </row>
    <row r="391" spans="1:11" x14ac:dyDescent="0.25">
      <c r="A391" s="40"/>
      <c r="B391" s="20" t="s">
        <v>363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4</v>
      </c>
      <c r="I391" s="9"/>
      <c r="J391" s="11"/>
      <c r="K391" s="49" t="s">
        <v>388</v>
      </c>
    </row>
    <row r="392" spans="1:11" x14ac:dyDescent="0.25">
      <c r="A392" s="40"/>
      <c r="B392" s="20" t="s">
        <v>389</v>
      </c>
      <c r="C392" s="13"/>
      <c r="D392" s="39">
        <v>0.56000000000000005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49"/>
    </row>
    <row r="393" spans="1:11" x14ac:dyDescent="0.25">
      <c r="A393" s="40">
        <v>42583</v>
      </c>
      <c r="B393" s="20" t="s">
        <v>394</v>
      </c>
      <c r="C393" s="13">
        <v>1.25</v>
      </c>
      <c r="D393" s="39">
        <v>0.3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42614</v>
      </c>
      <c r="B394" s="20" t="s">
        <v>192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3</v>
      </c>
      <c r="I394" s="9"/>
      <c r="J394" s="11"/>
      <c r="K394" s="20" t="s">
        <v>390</v>
      </c>
    </row>
    <row r="395" spans="1:11" x14ac:dyDescent="0.25">
      <c r="A395" s="40"/>
      <c r="B395" s="20" t="s">
        <v>51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1</v>
      </c>
      <c r="I395" s="9"/>
      <c r="J395" s="11"/>
      <c r="K395" s="20" t="s">
        <v>392</v>
      </c>
    </row>
    <row r="396" spans="1:11" x14ac:dyDescent="0.25">
      <c r="A396" s="40">
        <v>42644</v>
      </c>
      <c r="B396" s="20" t="s">
        <v>391</v>
      </c>
      <c r="C396" s="13">
        <v>1.25</v>
      </c>
      <c r="D396" s="39">
        <v>2.66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42675</v>
      </c>
      <c r="B397" s="20" t="s">
        <v>58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2</v>
      </c>
      <c r="I397" s="9"/>
      <c r="J397" s="11"/>
      <c r="K397" s="20"/>
    </row>
    <row r="398" spans="1:11" x14ac:dyDescent="0.25">
      <c r="A398" s="40"/>
      <c r="B398" s="20" t="s">
        <v>393</v>
      </c>
      <c r="C398" s="13"/>
      <c r="D398" s="39">
        <v>0.94799999999999995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42705</v>
      </c>
      <c r="B399" s="20" t="s">
        <v>192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3</v>
      </c>
      <c r="I399" s="9"/>
      <c r="J399" s="11"/>
      <c r="K399" s="20" t="s">
        <v>395</v>
      </c>
    </row>
    <row r="400" spans="1:11" x14ac:dyDescent="0.25">
      <c r="A400" s="40"/>
      <c r="B400" s="20" t="s">
        <v>58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2</v>
      </c>
      <c r="I400" s="9"/>
      <c r="J400" s="11"/>
      <c r="K400" s="20" t="s">
        <v>396</v>
      </c>
    </row>
    <row r="401" spans="1:11" x14ac:dyDescent="0.25">
      <c r="A401" s="40"/>
      <c r="B401" s="20" t="s">
        <v>397</v>
      </c>
      <c r="C401" s="13"/>
      <c r="D401" s="39">
        <v>0.38100000000000001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8" t="s">
        <v>340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42736</v>
      </c>
      <c r="B403" s="20" t="s">
        <v>398</v>
      </c>
      <c r="C403" s="13">
        <v>1.25</v>
      </c>
      <c r="D403" s="39">
        <v>3.11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 t="s">
        <v>399</v>
      </c>
    </row>
    <row r="404" spans="1:11" x14ac:dyDescent="0.25">
      <c r="A404" s="40">
        <v>42767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42795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42826</v>
      </c>
      <c r="B406" s="15" t="s">
        <v>92</v>
      </c>
      <c r="C406" s="13">
        <v>1.25</v>
      </c>
      <c r="D406" s="43"/>
      <c r="E406" s="52"/>
      <c r="F406" s="15"/>
      <c r="G406" s="42">
        <f>IF(ISBLANK(Table1[[#This Row],[EARNED]]),"",Table1[[#This Row],[EARNED]])</f>
        <v>1.25</v>
      </c>
      <c r="H406" s="43">
        <v>1</v>
      </c>
      <c r="I406" s="9"/>
      <c r="J406" s="12"/>
      <c r="K406" s="15" t="s">
        <v>400</v>
      </c>
    </row>
    <row r="407" spans="1:11" x14ac:dyDescent="0.25">
      <c r="A407" s="40"/>
      <c r="B407" s="20" t="s">
        <v>92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401</v>
      </c>
    </row>
    <row r="408" spans="1:11" x14ac:dyDescent="0.25">
      <c r="A408" s="40">
        <v>42856</v>
      </c>
      <c r="B408" s="20" t="s">
        <v>92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 t="s">
        <v>402</v>
      </c>
    </row>
    <row r="409" spans="1:11" x14ac:dyDescent="0.25">
      <c r="A409" s="40"/>
      <c r="B409" s="20" t="s">
        <v>403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7</v>
      </c>
      <c r="I409" s="9"/>
      <c r="J409" s="11"/>
      <c r="K409" s="20" t="s">
        <v>404</v>
      </c>
    </row>
    <row r="410" spans="1:11" x14ac:dyDescent="0.25">
      <c r="A410" s="40"/>
      <c r="B410" s="20" t="s">
        <v>58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2</v>
      </c>
      <c r="I410" s="9"/>
      <c r="J410" s="11"/>
      <c r="K410" s="20" t="s">
        <v>405</v>
      </c>
    </row>
    <row r="411" spans="1:11" x14ac:dyDescent="0.25">
      <c r="A411" s="40">
        <v>42887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42917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42948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42979</v>
      </c>
      <c r="B414" s="20" t="s">
        <v>85</v>
      </c>
      <c r="C414" s="13">
        <v>1.25</v>
      </c>
      <c r="D414" s="39">
        <v>2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 t="s">
        <v>406</v>
      </c>
    </row>
    <row r="415" spans="1:11" x14ac:dyDescent="0.25">
      <c r="A415" s="40"/>
      <c r="B415" s="20" t="s">
        <v>51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20" t="s">
        <v>407</v>
      </c>
    </row>
    <row r="416" spans="1:11" x14ac:dyDescent="0.25">
      <c r="A416" s="40">
        <v>43009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43040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43070</v>
      </c>
      <c r="B418" s="20" t="s">
        <v>58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2</v>
      </c>
      <c r="I418" s="9"/>
      <c r="J418" s="11"/>
      <c r="K418" s="20" t="s">
        <v>408</v>
      </c>
    </row>
    <row r="419" spans="1:11" x14ac:dyDescent="0.25">
      <c r="A419" s="40"/>
      <c r="B419" s="20" t="s">
        <v>51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20" t="s">
        <v>409</v>
      </c>
    </row>
    <row r="420" spans="1:11" x14ac:dyDescent="0.25">
      <c r="A420" s="40"/>
      <c r="B420" s="20" t="s">
        <v>85</v>
      </c>
      <c r="C420" s="13"/>
      <c r="D420" s="39">
        <v>2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 t="s">
        <v>410</v>
      </c>
    </row>
    <row r="421" spans="1:11" x14ac:dyDescent="0.25">
      <c r="A421" s="40"/>
      <c r="B421" s="20" t="s">
        <v>217</v>
      </c>
      <c r="C421" s="13"/>
      <c r="D421" s="39">
        <v>1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8" t="s">
        <v>341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43101</v>
      </c>
      <c r="B423" s="20" t="s">
        <v>192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3</v>
      </c>
      <c r="I423" s="9"/>
      <c r="J423" s="11"/>
      <c r="K423" s="20" t="s">
        <v>411</v>
      </c>
    </row>
    <row r="424" spans="1:11" x14ac:dyDescent="0.25">
      <c r="A424" s="40"/>
      <c r="B424" s="20" t="s">
        <v>58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2</v>
      </c>
      <c r="I424" s="9"/>
      <c r="J424" s="11"/>
      <c r="K424" s="20" t="s">
        <v>413</v>
      </c>
    </row>
    <row r="425" spans="1:11" x14ac:dyDescent="0.25">
      <c r="A425" s="40">
        <v>43132</v>
      </c>
      <c r="B425" s="20" t="s">
        <v>92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 t="s">
        <v>412</v>
      </c>
    </row>
    <row r="426" spans="1:11" x14ac:dyDescent="0.25">
      <c r="A426" s="40"/>
      <c r="B426" s="20" t="s">
        <v>51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20" t="s">
        <v>414</v>
      </c>
    </row>
    <row r="427" spans="1:11" x14ac:dyDescent="0.25">
      <c r="A427" s="40">
        <v>43160</v>
      </c>
      <c r="B427" s="20" t="s">
        <v>192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3</v>
      </c>
      <c r="I427" s="9"/>
      <c r="J427" s="11"/>
      <c r="K427" s="20" t="s">
        <v>415</v>
      </c>
    </row>
    <row r="428" spans="1:11" x14ac:dyDescent="0.25">
      <c r="A428" s="40"/>
      <c r="B428" s="20" t="s">
        <v>192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3</v>
      </c>
      <c r="I428" s="9"/>
      <c r="J428" s="11"/>
      <c r="K428" s="20" t="s">
        <v>416</v>
      </c>
    </row>
    <row r="429" spans="1:11" x14ac:dyDescent="0.25">
      <c r="A429" s="40"/>
      <c r="B429" s="20" t="s">
        <v>92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 t="s">
        <v>417</v>
      </c>
    </row>
    <row r="430" spans="1:11" x14ac:dyDescent="0.25">
      <c r="A430" s="40">
        <v>43191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43221</v>
      </c>
      <c r="B431" s="20" t="s">
        <v>418</v>
      </c>
      <c r="C431" s="13">
        <v>1.25</v>
      </c>
      <c r="D431" s="39">
        <v>2.6829999999999998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43252</v>
      </c>
      <c r="B432" s="20" t="s">
        <v>419</v>
      </c>
      <c r="C432" s="13">
        <v>1.25</v>
      </c>
      <c r="D432" s="39">
        <v>2.1920000000000002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43282</v>
      </c>
      <c r="B433" s="20" t="s">
        <v>420</v>
      </c>
      <c r="C433" s="13">
        <v>1.25</v>
      </c>
      <c r="D433" s="39">
        <v>2.1960000000000002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43313</v>
      </c>
      <c r="B434" s="20" t="s">
        <v>421</v>
      </c>
      <c r="C434" s="13">
        <v>1.25</v>
      </c>
      <c r="D434" s="39">
        <v>1.421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422</v>
      </c>
    </row>
    <row r="435" spans="1:11" x14ac:dyDescent="0.25">
      <c r="A435" s="40">
        <v>43344</v>
      </c>
      <c r="B435" s="20" t="s">
        <v>51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1</v>
      </c>
      <c r="I435" s="9"/>
      <c r="J435" s="11"/>
      <c r="K435" s="49">
        <v>43199</v>
      </c>
    </row>
    <row r="436" spans="1:11" x14ac:dyDescent="0.25">
      <c r="A436" s="40"/>
      <c r="B436" s="20" t="s">
        <v>50</v>
      </c>
      <c r="C436" s="13"/>
      <c r="D436" s="39">
        <v>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49" t="s">
        <v>423</v>
      </c>
    </row>
    <row r="437" spans="1:11" x14ac:dyDescent="0.25">
      <c r="A437" s="40"/>
      <c r="B437" s="20" t="s">
        <v>424</v>
      </c>
      <c r="C437" s="13"/>
      <c r="D437" s="39">
        <v>1.8919999999999999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49"/>
    </row>
    <row r="438" spans="1:11" x14ac:dyDescent="0.25">
      <c r="A438" s="40">
        <v>43374</v>
      </c>
      <c r="B438" s="20" t="s">
        <v>425</v>
      </c>
      <c r="C438" s="13">
        <v>1.25</v>
      </c>
      <c r="D438" s="39">
        <v>3.7919999999999998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43405</v>
      </c>
      <c r="B439" s="20" t="s">
        <v>426</v>
      </c>
      <c r="C439" s="13">
        <v>1.25</v>
      </c>
      <c r="D439" s="39">
        <v>1.6080000000000001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43435</v>
      </c>
      <c r="B440" s="20" t="s">
        <v>85</v>
      </c>
      <c r="C440" s="13">
        <v>1.25</v>
      </c>
      <c r="D440" s="39">
        <v>2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427</v>
      </c>
    </row>
    <row r="441" spans="1:11" x14ac:dyDescent="0.25">
      <c r="A441" s="40"/>
      <c r="B441" s="20" t="s">
        <v>58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2</v>
      </c>
      <c r="I441" s="9"/>
      <c r="J441" s="11"/>
      <c r="K441" s="20" t="s">
        <v>428</v>
      </c>
    </row>
    <row r="442" spans="1:11" x14ac:dyDescent="0.25">
      <c r="A442" s="40"/>
      <c r="B442" s="20" t="s">
        <v>217</v>
      </c>
      <c r="C442" s="13"/>
      <c r="D442" s="39">
        <v>1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/>
      <c r="B443" s="20" t="s">
        <v>430</v>
      </c>
      <c r="C443" s="13"/>
      <c r="D443" s="39">
        <v>1.1080000000000001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8" t="s">
        <v>429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43466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43497</v>
      </c>
      <c r="B446" s="20" t="s">
        <v>51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20" t="s">
        <v>431</v>
      </c>
    </row>
    <row r="447" spans="1:11" x14ac:dyDescent="0.25">
      <c r="A447" s="40">
        <v>43525</v>
      </c>
      <c r="B447" s="20" t="s">
        <v>51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20" t="s">
        <v>432</v>
      </c>
    </row>
    <row r="448" spans="1:11" x14ac:dyDescent="0.25">
      <c r="A448" s="40">
        <v>43556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43586</v>
      </c>
      <c r="B449" s="20" t="s">
        <v>92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 t="s">
        <v>433</v>
      </c>
    </row>
    <row r="450" spans="1:11" x14ac:dyDescent="0.25">
      <c r="A450" s="40"/>
      <c r="B450" s="20" t="s">
        <v>85</v>
      </c>
      <c r="C450" s="13"/>
      <c r="D450" s="39">
        <v>2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 t="s">
        <v>434</v>
      </c>
    </row>
    <row r="451" spans="1:11" x14ac:dyDescent="0.25">
      <c r="A451" s="40">
        <v>43617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43647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43678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43709</v>
      </c>
      <c r="B454" s="20" t="s">
        <v>50</v>
      </c>
      <c r="C454" s="13">
        <v>1.25</v>
      </c>
      <c r="D454" s="39">
        <v>1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 t="s">
        <v>435</v>
      </c>
    </row>
    <row r="455" spans="1:11" x14ac:dyDescent="0.25">
      <c r="A455" s="40"/>
      <c r="B455" s="20" t="s">
        <v>51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20" t="s">
        <v>436</v>
      </c>
    </row>
    <row r="456" spans="1:11" x14ac:dyDescent="0.25">
      <c r="A456" s="40">
        <v>43739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43770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43800</v>
      </c>
      <c r="B458" s="20" t="s">
        <v>164</v>
      </c>
      <c r="C458" s="13">
        <v>1.25</v>
      </c>
      <c r="D458" s="39">
        <v>2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8" t="s">
        <v>437</v>
      </c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43831</v>
      </c>
      <c r="B460" s="20" t="s">
        <v>438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439</v>
      </c>
    </row>
    <row r="461" spans="1:11" x14ac:dyDescent="0.25">
      <c r="A461" s="40">
        <v>43862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43891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43922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43952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43983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44013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44044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44075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44105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44136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44166</v>
      </c>
      <c r="B471" s="20" t="s">
        <v>440</v>
      </c>
      <c r="C471" s="13">
        <v>1.25</v>
      </c>
      <c r="D471" s="39">
        <v>10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8" t="s">
        <v>441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44197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44228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44256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44287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44317</v>
      </c>
      <c r="B477" s="20" t="s">
        <v>92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442</v>
      </c>
    </row>
    <row r="478" spans="1:11" x14ac:dyDescent="0.25">
      <c r="A478" s="40">
        <v>44348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/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44409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44440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44470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44501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44531</v>
      </c>
      <c r="B484" s="20" t="s">
        <v>85</v>
      </c>
      <c r="C484" s="13">
        <v>1.25</v>
      </c>
      <c r="D484" s="39">
        <v>2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 t="s">
        <v>443</v>
      </c>
    </row>
    <row r="485" spans="1:11" x14ac:dyDescent="0.25">
      <c r="A485" s="40"/>
      <c r="B485" s="20" t="s">
        <v>133</v>
      </c>
      <c r="C485" s="13"/>
      <c r="D485" s="39">
        <v>3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8" t="s">
        <v>444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44562</v>
      </c>
      <c r="B487" s="20" t="s">
        <v>51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20" t="s">
        <v>445</v>
      </c>
    </row>
    <row r="488" spans="1:11" x14ac:dyDescent="0.25">
      <c r="A488" s="40">
        <v>44593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44621</v>
      </c>
      <c r="B489" s="20" t="s">
        <v>446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447</v>
      </c>
    </row>
    <row r="490" spans="1:11" x14ac:dyDescent="0.25">
      <c r="A490" s="40">
        <v>44652</v>
      </c>
      <c r="B490" s="20" t="s">
        <v>58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>
        <v>2</v>
      </c>
      <c r="I490" s="9"/>
      <c r="J490" s="11"/>
      <c r="K490" s="20" t="s">
        <v>448</v>
      </c>
    </row>
    <row r="491" spans="1:11" x14ac:dyDescent="0.25">
      <c r="A491" s="40"/>
      <c r="B491" s="20" t="s">
        <v>92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449</v>
      </c>
    </row>
    <row r="492" spans="1:11" x14ac:dyDescent="0.25">
      <c r="A492" s="40">
        <v>44682</v>
      </c>
      <c r="B492" s="20" t="s">
        <v>467</v>
      </c>
      <c r="C492" s="13">
        <v>1.25</v>
      </c>
      <c r="D492" s="39">
        <v>0.125</v>
      </c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44713</v>
      </c>
      <c r="B493" s="20" t="s">
        <v>466</v>
      </c>
      <c r="C493" s="13">
        <v>1.25</v>
      </c>
      <c r="D493" s="39">
        <v>0.19400000000000001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44743</v>
      </c>
      <c r="B494" s="20" t="s">
        <v>465</v>
      </c>
      <c r="C494" s="13">
        <v>1.25</v>
      </c>
      <c r="D494" s="39">
        <v>0.22900000000000001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44774</v>
      </c>
      <c r="B495" s="20" t="s">
        <v>464</v>
      </c>
      <c r="C495" s="13">
        <v>1.25</v>
      </c>
      <c r="D495" s="39">
        <v>0.10400000000000001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44805</v>
      </c>
      <c r="B496" s="20" t="s">
        <v>51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9">
        <v>44810</v>
      </c>
    </row>
    <row r="497" spans="1:11" x14ac:dyDescent="0.25">
      <c r="A497" s="40"/>
      <c r="B497" s="20" t="s">
        <v>50</v>
      </c>
      <c r="C497" s="13"/>
      <c r="D497" s="39">
        <v>1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49">
        <v>44830</v>
      </c>
    </row>
    <row r="498" spans="1:11" x14ac:dyDescent="0.25">
      <c r="A498" s="40"/>
      <c r="B498" s="20" t="s">
        <v>462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49" t="s">
        <v>463</v>
      </c>
    </row>
    <row r="499" spans="1:11" x14ac:dyDescent="0.25">
      <c r="A499" s="40">
        <v>44835</v>
      </c>
      <c r="B499" s="20" t="s">
        <v>51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9">
        <v>44851</v>
      </c>
    </row>
    <row r="500" spans="1:11" x14ac:dyDescent="0.25">
      <c r="A500" s="40"/>
      <c r="B500" s="20" t="s">
        <v>461</v>
      </c>
      <c r="C500" s="13"/>
      <c r="D500" s="39">
        <v>1</v>
      </c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49">
        <v>44845</v>
      </c>
    </row>
    <row r="501" spans="1:11" x14ac:dyDescent="0.25">
      <c r="A501" s="40"/>
      <c r="B501" s="20" t="s">
        <v>107</v>
      </c>
      <c r="C501" s="13"/>
      <c r="D501" s="39">
        <v>9.8000000000000004E-2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49"/>
    </row>
    <row r="502" spans="1:11" x14ac:dyDescent="0.25">
      <c r="A502" s="40">
        <v>44866</v>
      </c>
      <c r="B502" s="20" t="s">
        <v>460</v>
      </c>
      <c r="C502" s="13">
        <v>1.25</v>
      </c>
      <c r="D502" s="39">
        <v>0.14000000000000001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44896</v>
      </c>
      <c r="B503" s="20" t="s">
        <v>109</v>
      </c>
      <c r="C503" s="13">
        <v>1.25</v>
      </c>
      <c r="D503" s="39">
        <v>3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 t="s">
        <v>454</v>
      </c>
    </row>
    <row r="504" spans="1:11" x14ac:dyDescent="0.25">
      <c r="A504" s="48" t="s">
        <v>453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44927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44958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44986</v>
      </c>
      <c r="B507" s="20" t="s">
        <v>50</v>
      </c>
      <c r="C507" s="13">
        <v>1.25</v>
      </c>
      <c r="D507" s="39">
        <v>1</v>
      </c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49">
        <v>45014</v>
      </c>
    </row>
    <row r="508" spans="1:11" x14ac:dyDescent="0.25">
      <c r="A508" s="40"/>
      <c r="B508" s="20" t="s">
        <v>109</v>
      </c>
      <c r="C508" s="13"/>
      <c r="D508" s="39">
        <v>3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49" t="s">
        <v>456</v>
      </c>
    </row>
    <row r="509" spans="1:11" x14ac:dyDescent="0.25">
      <c r="A509" s="40">
        <v>45017</v>
      </c>
      <c r="B509" s="20" t="s">
        <v>92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49">
        <v>45051</v>
      </c>
    </row>
    <row r="510" spans="1:11" x14ac:dyDescent="0.25">
      <c r="A510" s="40">
        <v>45047</v>
      </c>
      <c r="B510" s="20" t="s">
        <v>92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 t="s">
        <v>457</v>
      </c>
    </row>
    <row r="511" spans="1:11" x14ac:dyDescent="0.25">
      <c r="A511" s="40"/>
      <c r="B511" s="20" t="s">
        <v>92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 t="s">
        <v>458</v>
      </c>
    </row>
    <row r="512" spans="1:11" x14ac:dyDescent="0.25">
      <c r="A512" s="40"/>
      <c r="B512" s="20" t="s">
        <v>51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9">
        <v>45055</v>
      </c>
    </row>
    <row r="513" spans="1:11" x14ac:dyDescent="0.25">
      <c r="A513" s="40">
        <v>45078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45108</v>
      </c>
      <c r="B514" s="20" t="s">
        <v>50</v>
      </c>
      <c r="C514" s="13"/>
      <c r="D514" s="39">
        <v>1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49">
        <v>45104</v>
      </c>
    </row>
    <row r="515" spans="1:11" x14ac:dyDescent="0.25">
      <c r="A515" s="40"/>
      <c r="B515" s="20" t="s">
        <v>58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2</v>
      </c>
      <c r="I515" s="9"/>
      <c r="J515" s="11"/>
      <c r="K515" s="49" t="s">
        <v>459</v>
      </c>
    </row>
    <row r="516" spans="1:11" x14ac:dyDescent="0.25">
      <c r="A516" s="40">
        <v>45139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45170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45200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45231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45261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45292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45323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45352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45383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45413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45444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45474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45505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45536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45566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45597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45627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1"/>
      <c r="B538" s="15"/>
      <c r="C538" s="42"/>
      <c r="D538" s="43"/>
      <c r="E538" s="52"/>
      <c r="F538" s="15"/>
      <c r="G538" s="42" t="str">
        <f>IF(ISBLANK(Table1[[#This Row],[EARNED]]),"",Table1[[#This Row],[EARNED]])</f>
        <v/>
      </c>
      <c r="H538" s="43"/>
      <c r="I538" s="52"/>
      <c r="J538" s="12"/>
      <c r="K5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0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1</v>
      </c>
      <c r="F3">
        <v>0</v>
      </c>
      <c r="G3" s="47">
        <f>SUMIFS(F7:F14,E7:E14,E3)+SUMIFS(D7:D66,C7:C66,F3)+D3</f>
        <v>0.125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2023-02-21T05:49:15Z</cp:lastPrinted>
  <dcterms:created xsi:type="dcterms:W3CDTF">2022-10-17T03:06:03Z</dcterms:created>
  <dcterms:modified xsi:type="dcterms:W3CDTF">2023-07-28T04:55:46Z</dcterms:modified>
</cp:coreProperties>
</file>