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0" i="1" l="1"/>
  <c r="G542" i="1" l="1"/>
  <c r="G544" i="1"/>
  <c r="G547" i="1"/>
  <c r="G546" i="1"/>
  <c r="G549" i="1"/>
  <c r="G551" i="1" l="1"/>
  <c r="G556" i="1" l="1"/>
  <c r="G555" i="1" l="1"/>
  <c r="G393" i="1" l="1"/>
  <c r="G394" i="1"/>
  <c r="G395" i="1"/>
  <c r="G397" i="1"/>
  <c r="G400" i="1"/>
  <c r="G401" i="1"/>
  <c r="G404" i="1"/>
  <c r="G405" i="1"/>
  <c r="G407" i="1"/>
  <c r="G409" i="1"/>
  <c r="G410" i="1"/>
  <c r="G411" i="1"/>
  <c r="G413" i="1"/>
  <c r="G415" i="1"/>
  <c r="G418" i="1"/>
  <c r="G419" i="1"/>
  <c r="G421" i="1"/>
  <c r="G425" i="1"/>
  <c r="G428" i="1"/>
  <c r="G430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4" i="1"/>
  <c r="G456" i="1"/>
  <c r="G458" i="1"/>
  <c r="G460" i="1"/>
  <c r="G461" i="1"/>
  <c r="G462" i="1"/>
  <c r="G463" i="1"/>
  <c r="G464" i="1"/>
  <c r="G468" i="1"/>
  <c r="G469" i="1"/>
  <c r="G470" i="1"/>
  <c r="G471" i="1"/>
  <c r="G303" i="1" l="1"/>
  <c r="G305" i="1"/>
  <c r="G307" i="1"/>
  <c r="G310" i="1"/>
  <c r="G311" i="1"/>
  <c r="G312" i="1"/>
  <c r="G313" i="1"/>
  <c r="G316" i="1"/>
  <c r="G317" i="1"/>
  <c r="G321" i="1"/>
  <c r="G324" i="1"/>
  <c r="G325" i="1"/>
  <c r="G327" i="1"/>
  <c r="G328" i="1"/>
  <c r="G329" i="1"/>
  <c r="G333" i="1"/>
  <c r="G335" i="1"/>
  <c r="G336" i="1"/>
  <c r="G338" i="1"/>
  <c r="G340" i="1"/>
  <c r="G342" i="1"/>
  <c r="G343" i="1"/>
  <c r="G345" i="1"/>
  <c r="G347" i="1"/>
  <c r="G349" i="1"/>
  <c r="G351" i="1"/>
  <c r="G352" i="1"/>
  <c r="G353" i="1"/>
  <c r="G354" i="1"/>
  <c r="G355" i="1"/>
  <c r="G356" i="1"/>
  <c r="G357" i="1"/>
  <c r="G358" i="1"/>
  <c r="G359" i="1"/>
  <c r="G360" i="1"/>
  <c r="G362" i="1"/>
  <c r="G364" i="1"/>
  <c r="G366" i="1"/>
  <c r="G368" i="1"/>
  <c r="G369" i="1"/>
  <c r="G371" i="1"/>
  <c r="G372" i="1"/>
  <c r="G373" i="1"/>
  <c r="G375" i="1"/>
  <c r="G376" i="1"/>
  <c r="G377" i="1"/>
  <c r="G379" i="1"/>
  <c r="G381" i="1"/>
  <c r="G382" i="1"/>
  <c r="G383" i="1"/>
  <c r="G384" i="1"/>
  <c r="G386" i="1"/>
  <c r="G387" i="1"/>
  <c r="G388" i="1"/>
  <c r="G389" i="1"/>
  <c r="G390" i="1"/>
  <c r="G391" i="1"/>
  <c r="G392" i="1"/>
  <c r="G472" i="1"/>
  <c r="G194" i="1" l="1"/>
  <c r="G195" i="1"/>
  <c r="G196" i="1"/>
  <c r="G197" i="1"/>
  <c r="G166" i="1"/>
  <c r="G167" i="1"/>
  <c r="G170" i="1"/>
  <c r="G171" i="1"/>
  <c r="G172" i="1"/>
  <c r="G174" i="1"/>
  <c r="G175" i="1"/>
  <c r="G176" i="1"/>
  <c r="G178" i="1"/>
  <c r="G179" i="1"/>
  <c r="G180" i="1"/>
  <c r="G182" i="1"/>
  <c r="G184" i="1"/>
  <c r="G185" i="1"/>
  <c r="G186" i="1"/>
  <c r="G188" i="1"/>
  <c r="G191" i="1"/>
  <c r="G192" i="1"/>
  <c r="G193" i="1"/>
  <c r="G198" i="1"/>
  <c r="G201" i="1"/>
  <c r="G208" i="1"/>
  <c r="G213" i="1"/>
  <c r="G216" i="1"/>
  <c r="G219" i="1"/>
  <c r="G220" i="1"/>
  <c r="G221" i="1"/>
  <c r="G222" i="1"/>
  <c r="G223" i="1"/>
  <c r="G228" i="1"/>
  <c r="G229" i="1"/>
  <c r="G230" i="1"/>
  <c r="G232" i="1"/>
  <c r="G234" i="1"/>
  <c r="G236" i="1"/>
  <c r="G238" i="1"/>
  <c r="G241" i="1"/>
  <c r="G242" i="1"/>
  <c r="G245" i="1"/>
  <c r="G248" i="1"/>
  <c r="G250" i="1"/>
  <c r="G251" i="1"/>
  <c r="G253" i="1"/>
  <c r="G254" i="1"/>
  <c r="G255" i="1"/>
  <c r="G256" i="1"/>
  <c r="G258" i="1"/>
  <c r="G260" i="1"/>
  <c r="G263" i="1"/>
  <c r="G266" i="1"/>
  <c r="G269" i="1"/>
  <c r="G271" i="1"/>
  <c r="G274" i="1"/>
  <c r="G275" i="1"/>
  <c r="G276" i="1"/>
  <c r="G277" i="1"/>
  <c r="G278" i="1"/>
  <c r="G280" i="1"/>
  <c r="G282" i="1"/>
  <c r="G286" i="1"/>
  <c r="G287" i="1"/>
  <c r="G288" i="1"/>
  <c r="G289" i="1"/>
  <c r="G292" i="1"/>
  <c r="G296" i="1"/>
  <c r="G299" i="1"/>
  <c r="G300" i="1"/>
  <c r="G301" i="1"/>
  <c r="G30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2" i="1"/>
  <c r="G143" i="1"/>
  <c r="G144" i="1"/>
  <c r="G146" i="1"/>
  <c r="G147" i="1"/>
  <c r="G149" i="1"/>
  <c r="G150" i="1"/>
  <c r="G151" i="1"/>
  <c r="G155" i="1"/>
  <c r="G156" i="1"/>
  <c r="G157" i="1"/>
  <c r="G158" i="1"/>
  <c r="G159" i="1"/>
  <c r="G161" i="1"/>
  <c r="G164" i="1"/>
  <c r="G165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5" i="1" s="1"/>
  <c r="A136" i="1" s="1"/>
  <c r="A137" i="1" s="1"/>
  <c r="A138" i="1" s="1"/>
  <c r="A139" i="1" s="1"/>
  <c r="A140" i="1" s="1"/>
  <c r="A142" i="1" s="1"/>
  <c r="A143" i="1" s="1"/>
  <c r="A144" i="1" s="1"/>
  <c r="A147" i="1" s="1"/>
  <c r="A149" i="1" s="1"/>
  <c r="A150" i="1" s="1"/>
  <c r="A151" i="1" s="1"/>
  <c r="A155" i="1" s="1"/>
  <c r="A156" i="1" s="1"/>
  <c r="A157" i="1" s="1"/>
  <c r="A158" i="1" s="1"/>
  <c r="A159" i="1" s="1"/>
  <c r="A161" i="1" s="1"/>
  <c r="A164" i="1" s="1"/>
  <c r="A165" i="1" s="1"/>
  <c r="A167" i="1" s="1"/>
  <c r="A170" i="1" s="1"/>
  <c r="A171" i="1" s="1"/>
  <c r="A172" i="1" s="1"/>
  <c r="A174" i="1" s="1"/>
  <c r="A175" i="1" s="1"/>
  <c r="A176" i="1" s="1"/>
  <c r="A178" i="1" s="1"/>
  <c r="A179" i="1" s="1"/>
  <c r="A180" i="1" s="1"/>
  <c r="A182" i="1" s="1"/>
  <c r="A184" i="1" s="1"/>
  <c r="A186" i="1" s="1"/>
  <c r="A188" i="1" s="1"/>
  <c r="A191" i="1" s="1"/>
  <c r="A192" i="1" s="1"/>
  <c r="A193" i="1" s="1"/>
  <c r="A197" i="1" s="1"/>
  <c r="A198" i="1" s="1"/>
  <c r="A201" i="1" s="1"/>
  <c r="A208" i="1" s="1"/>
  <c r="A213" i="1" s="1"/>
  <c r="A216" i="1" s="1"/>
  <c r="A219" i="1" s="1"/>
  <c r="A223" i="1" s="1"/>
  <c r="A228" i="1" s="1"/>
  <c r="A229" i="1" s="1"/>
  <c r="A230" i="1" s="1"/>
  <c r="A232" i="1" s="1"/>
  <c r="A234" i="1" s="1"/>
  <c r="A236" i="1" s="1"/>
  <c r="A238" i="1" s="1"/>
  <c r="A241" i="1" s="1"/>
  <c r="A242" i="1" s="1"/>
  <c r="A245" i="1" s="1"/>
  <c r="A248" i="1" s="1"/>
  <c r="A251" i="1" s="1"/>
  <c r="A253" i="1" s="1"/>
  <c r="A254" i="1" s="1"/>
  <c r="A255" i="1" s="1"/>
  <c r="A256" i="1" s="1"/>
  <c r="A258" i="1" s="1"/>
  <c r="A260" i="1" s="1"/>
  <c r="A263" i="1" s="1"/>
  <c r="A266" i="1" s="1"/>
  <c r="A269" i="1" s="1"/>
  <c r="A271" i="1" s="1"/>
  <c r="A274" i="1" s="1"/>
  <c r="A277" i="1" s="1"/>
  <c r="A278" i="1" s="1"/>
  <c r="A280" i="1" s="1"/>
  <c r="A282" i="1" s="1"/>
  <c r="A286" i="1" s="1"/>
  <c r="A287" i="1" s="1"/>
  <c r="A288" i="1" s="1"/>
  <c r="A289" i="1" s="1"/>
  <c r="A292" i="1" s="1"/>
  <c r="A296" i="1" s="1"/>
  <c r="A299" i="1" s="1"/>
  <c r="A300" i="1" s="1"/>
  <c r="A303" i="1" s="1"/>
  <c r="A305" i="1" s="1"/>
  <c r="A307" i="1" s="1"/>
  <c r="A310" i="1" s="1"/>
  <c r="A311" i="1" s="1"/>
  <c r="A312" i="1" s="1"/>
  <c r="A313" i="1" s="1"/>
  <c r="A316" i="1" s="1"/>
  <c r="A317" i="1" s="1"/>
  <c r="A321" i="1" s="1"/>
  <c r="A324" i="1" s="1"/>
  <c r="A325" i="1" s="1"/>
  <c r="A329" i="1" s="1"/>
  <c r="A333" i="1" s="1"/>
  <c r="A335" i="1" s="1"/>
  <c r="A336" i="1" s="1"/>
  <c r="A338" i="1" s="1"/>
  <c r="A340" i="1" s="1"/>
  <c r="A342" i="1" s="1"/>
  <c r="A343" i="1" s="1"/>
  <c r="A345" i="1" s="1"/>
  <c r="A347" i="1" s="1"/>
  <c r="A349" i="1" s="1"/>
  <c r="A351" i="1" s="1"/>
  <c r="A355" i="1" s="1"/>
  <c r="A356" i="1" s="1"/>
  <c r="A357" i="1" s="1"/>
  <c r="A358" i="1" s="1"/>
  <c r="A359" i="1" s="1"/>
  <c r="A360" i="1" s="1"/>
  <c r="A362" i="1" s="1"/>
  <c r="A364" i="1" s="1"/>
  <c r="A366" i="1" s="1"/>
  <c r="A368" i="1" s="1"/>
  <c r="A369" i="1" s="1"/>
  <c r="A371" i="1" s="1"/>
  <c r="A373" i="1" s="1"/>
  <c r="A375" i="1" s="1"/>
  <c r="A376" i="1" s="1"/>
  <c r="A377" i="1" s="1"/>
  <c r="A379" i="1" s="1"/>
  <c r="A381" i="1" s="1"/>
  <c r="A382" i="1" s="1"/>
  <c r="A383" i="1" s="1"/>
  <c r="A384" i="1" s="1"/>
  <c r="A386" i="1" s="1"/>
  <c r="A387" i="1" s="1"/>
  <c r="A388" i="1" s="1"/>
  <c r="A390" i="1" s="1"/>
  <c r="A391" i="1" s="1"/>
  <c r="A392" i="1" s="1"/>
  <c r="A393" i="1" s="1"/>
  <c r="A394" i="1" s="1"/>
  <c r="A395" i="1" s="1"/>
  <c r="A397" i="1" s="1"/>
  <c r="A400" i="1" s="1"/>
  <c r="A401" i="1" s="1"/>
  <c r="A404" i="1" s="1"/>
  <c r="A405" i="1" s="1"/>
  <c r="A407" i="1" s="1"/>
  <c r="A411" i="1" s="1"/>
  <c r="A413" i="1" s="1"/>
  <c r="A415" i="1" s="1"/>
  <c r="A418" i="1" s="1"/>
  <c r="A419" i="1" s="1"/>
  <c r="A421" i="1" s="1"/>
  <c r="A425" i="1" s="1"/>
  <c r="A428" i="1" s="1"/>
  <c r="A430" i="1" s="1"/>
  <c r="A432" i="1" s="1"/>
  <c r="A433" i="1" s="1"/>
  <c r="A435" i="1" s="1"/>
  <c r="A437" i="1" s="1"/>
  <c r="A438" i="1" s="1"/>
  <c r="A439" i="1" s="1"/>
  <c r="A440" i="1" s="1"/>
  <c r="A441" i="1" s="1"/>
  <c r="A442" i="1" s="1"/>
  <c r="A443" i="1" s="1"/>
  <c r="A444" i="1" s="1"/>
  <c r="A445" i="1" s="1"/>
  <c r="A447" i="1" s="1"/>
  <c r="A448" i="1" s="1"/>
  <c r="A449" i="1" s="1"/>
  <c r="A452" i="1" s="1"/>
  <c r="A454" i="1" s="1"/>
  <c r="A456" i="1" s="1"/>
  <c r="A458" i="1" s="1"/>
  <c r="A460" i="1" s="1"/>
  <c r="A461" i="1" s="1"/>
  <c r="A462" i="1" s="1"/>
  <c r="A463" i="1" s="1"/>
  <c r="A464" i="1" s="1"/>
  <c r="A468" i="1" s="1"/>
  <c r="A469" i="1" s="1"/>
  <c r="A470" i="1" s="1"/>
  <c r="G559" i="1" l="1"/>
  <c r="G557" i="1"/>
  <c r="G474" i="1"/>
  <c r="G475" i="1"/>
  <c r="G477" i="1"/>
  <c r="G478" i="1"/>
  <c r="G479" i="1"/>
  <c r="G481" i="1"/>
  <c r="G482" i="1"/>
  <c r="G483" i="1"/>
  <c r="G484" i="1"/>
  <c r="G485" i="1"/>
  <c r="G3" i="3" l="1"/>
  <c r="G486" i="1"/>
  <c r="G487" i="1"/>
  <c r="G488" i="1"/>
  <c r="G489" i="1"/>
  <c r="G490" i="1"/>
  <c r="G493" i="1"/>
  <c r="G497" i="1"/>
  <c r="G498" i="1"/>
  <c r="G499" i="1"/>
  <c r="G500" i="1"/>
  <c r="G501" i="1"/>
  <c r="G502" i="1"/>
  <c r="G503" i="1"/>
  <c r="G504" i="1"/>
  <c r="G505" i="1"/>
  <c r="G506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1" i="1"/>
  <c r="G543" i="1"/>
  <c r="G545" i="1"/>
  <c r="G548" i="1"/>
  <c r="G550" i="1"/>
  <c r="G552" i="1"/>
  <c r="G553" i="1"/>
  <c r="G554" i="1"/>
  <c r="G558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4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<sst xmlns="http://schemas.openxmlformats.org/spreadsheetml/2006/main" count="588" uniqueCount="378">
  <si>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</si>
  <si>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</si>
  <si>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</si>
  <si>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</si>
  <si>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</si>
  <si>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</si>
  <si>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</si>
  <si>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</si>
  <si>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</si>
  <si>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</si>
  <si>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</si>
  <si>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</si>
  <si>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</si>
  <si>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</si>
  <si>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</si>
  <si>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</si>
  <si>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</si>
  <si>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</si>
  <si>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</si>
  <si>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</si>
  <si>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</si>
  <si>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</si>
  <si>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</si>
  <si>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</si>
  <si>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</si>
  <si>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</si>
  <si>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</si>
  <si>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</si>
  <si>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</si>
  <si>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</si>
  <si>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</si>
  <si>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</si>
  <si>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</si>
  <si>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</si>
  <si>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</si>
  <si>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</si>
  <si>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</si>
  <si>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</si>
  <si>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</si>
  <si>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</si>
  <si>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</si>
  <si>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</si>
  <si>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OLINO, PRECIOSA</t>
  </si>
  <si>
    <t>PERMANENT</t>
  </si>
  <si>
    <t>2018</t>
  </si>
  <si>
    <t>SL(2-0-0)</t>
  </si>
  <si>
    <t>SP(2-0-0)</t>
  </si>
  <si>
    <t>SP(1-0-0)</t>
  </si>
  <si>
    <t>SL(1-0-0)</t>
  </si>
  <si>
    <t>3/16,19/2018</t>
  </si>
  <si>
    <t>4/2,4/2018</t>
  </si>
  <si>
    <t>2019</t>
  </si>
  <si>
    <t>SL(3-0-0)</t>
  </si>
  <si>
    <t>3/18,19/2019</t>
  </si>
  <si>
    <t>4/12,15,16/2019</t>
  </si>
  <si>
    <t>FL(5-0-0)</t>
  </si>
  <si>
    <t>2020</t>
  </si>
  <si>
    <t>CL(4-0-0)</t>
  </si>
  <si>
    <t>SP(3-0-0)</t>
  </si>
  <si>
    <t>SL(5-0-0)</t>
  </si>
  <si>
    <t>1/15-17,21/2020</t>
  </si>
  <si>
    <t>1/19-21/2020</t>
  </si>
  <si>
    <t>2/24,26-28,3/2/2020</t>
  </si>
  <si>
    <t>6/17-1/2020</t>
  </si>
  <si>
    <t>SL(10-0-0)</t>
  </si>
  <si>
    <t>9/1-14/2020</t>
  </si>
  <si>
    <t>2021</t>
  </si>
  <si>
    <t>1/4-15/2021</t>
  </si>
  <si>
    <t>2022</t>
  </si>
  <si>
    <t>7/1,6/2022</t>
  </si>
  <si>
    <t>2023</t>
  </si>
  <si>
    <t>1/10,11/2023</t>
  </si>
  <si>
    <t>1994</t>
  </si>
  <si>
    <t>1995</t>
  </si>
  <si>
    <t>VL(2-0-0)</t>
  </si>
  <si>
    <t>10/13,14</t>
  </si>
  <si>
    <t>NOV. 7-18 ROTATION</t>
  </si>
  <si>
    <t xml:space="preserve">APRIL 4-16 ROTATION </t>
  </si>
  <si>
    <t>08/2,3</t>
  </si>
  <si>
    <t>1996</t>
  </si>
  <si>
    <t>NOV. 1-15 ROTATION</t>
  </si>
  <si>
    <t>UT(0-2-57)</t>
  </si>
  <si>
    <t>1997</t>
  </si>
  <si>
    <t>03/19-21/1997</t>
  </si>
  <si>
    <t>VL(15-0-0)</t>
  </si>
  <si>
    <t>1998</t>
  </si>
  <si>
    <t>01/13,14</t>
  </si>
  <si>
    <t>01/19-21/1998</t>
  </si>
  <si>
    <t>VL(3-0-0)</t>
  </si>
  <si>
    <t>03/18-20/1998</t>
  </si>
  <si>
    <t>VL(1-0-0)</t>
  </si>
  <si>
    <t>FL(1-0-0)</t>
  </si>
  <si>
    <t>1999</t>
  </si>
  <si>
    <t>01/6,7</t>
  </si>
  <si>
    <t>03/18,19</t>
  </si>
  <si>
    <t>BDAY L. 07/1</t>
  </si>
  <si>
    <t>FL(4-0-0)</t>
  </si>
  <si>
    <t>2000</t>
  </si>
  <si>
    <t>UT(0-0-15)</t>
  </si>
  <si>
    <t>UT(0-1-12)</t>
  </si>
  <si>
    <t>ANNIV. L. 10/23</t>
  </si>
  <si>
    <t>2001</t>
  </si>
  <si>
    <t>UT(0-3-44)</t>
  </si>
  <si>
    <t>01/15,18</t>
  </si>
  <si>
    <t>03/19,20</t>
  </si>
  <si>
    <t>08/15-17/2001</t>
  </si>
  <si>
    <t>PARENTAL O. 06/27,28</t>
  </si>
  <si>
    <t>10/10,11</t>
  </si>
  <si>
    <t>2002</t>
  </si>
  <si>
    <t>SL(6-0-0)</t>
  </si>
  <si>
    <t>10/21,22</t>
  </si>
  <si>
    <t>07/16-19,22,23</t>
  </si>
  <si>
    <t>05/20,21</t>
  </si>
  <si>
    <t>03/18-20/2002</t>
  </si>
  <si>
    <t>02/11-15/2002</t>
  </si>
  <si>
    <t>2003</t>
  </si>
  <si>
    <t>03/17-19/2003</t>
  </si>
  <si>
    <t>03/24-28/2003</t>
  </si>
  <si>
    <t>UT(1-6-36)</t>
  </si>
  <si>
    <t>UT(0-1-9)</t>
  </si>
  <si>
    <t>UT(2-3-55)</t>
  </si>
  <si>
    <t>FL(2-0-0)</t>
  </si>
  <si>
    <t>2004</t>
  </si>
  <si>
    <t>UT(1-5-57)</t>
  </si>
  <si>
    <t>UT(2-2-51)</t>
  </si>
  <si>
    <t>UT(1-4-9)</t>
  </si>
  <si>
    <t>UT(2-7-18)</t>
  </si>
  <si>
    <t>VL(4-0-0)</t>
  </si>
  <si>
    <t>UT(0-0-42)</t>
  </si>
  <si>
    <t>04/12-15/2004</t>
  </si>
  <si>
    <t>04/2,5,6</t>
  </si>
  <si>
    <t>SL(30-0-0)</t>
  </si>
  <si>
    <t>ML(105-0-0)</t>
  </si>
  <si>
    <t>MATERNITY L. 04/16-06/14/2004</t>
  </si>
  <si>
    <t>06/15-07/15/2004</t>
  </si>
  <si>
    <t>UT(0-3-18)</t>
  </si>
  <si>
    <t>UT(1-0-45)</t>
  </si>
  <si>
    <t>UT(1-5-52)</t>
  </si>
  <si>
    <t>UT(1-1-58)</t>
  </si>
  <si>
    <t>UT(1-4-7)</t>
  </si>
  <si>
    <t>UT(1-3-51)</t>
  </si>
  <si>
    <t>2005</t>
  </si>
  <si>
    <t>UT(1-4-27)</t>
  </si>
  <si>
    <t>01/27,28</t>
  </si>
  <si>
    <t>UT(2-6-0)</t>
  </si>
  <si>
    <t>UT(1-7-30)</t>
  </si>
  <si>
    <t>UT(2-1-16)</t>
  </si>
  <si>
    <t>04/14,15</t>
  </si>
  <si>
    <t>UT(1-2-5)</t>
  </si>
  <si>
    <t>UT(1-0-56)</t>
  </si>
  <si>
    <t>UT(1-6-46)</t>
  </si>
  <si>
    <t>UT(1-3-0)</t>
  </si>
  <si>
    <t>UT(2-1-45)</t>
  </si>
  <si>
    <t>UT(1-2-45)</t>
  </si>
  <si>
    <t>SL(4-0-0)</t>
  </si>
  <si>
    <t>UT(1-7-46)</t>
  </si>
  <si>
    <t>UT(3-4-30)</t>
  </si>
  <si>
    <t>11/15-18/2005</t>
  </si>
  <si>
    <t>DOMESTIC 07/1</t>
  </si>
  <si>
    <t>2006</t>
  </si>
  <si>
    <t>UT(2-6-9)</t>
  </si>
  <si>
    <t>UT(1-5-8)</t>
  </si>
  <si>
    <t>01/12,13</t>
  </si>
  <si>
    <t>UT(2-4-59)</t>
  </si>
  <si>
    <t>UT(2-7-1)</t>
  </si>
  <si>
    <t>UT(2-5-50)</t>
  </si>
  <si>
    <t>DOMESTIC 06/2</t>
  </si>
  <si>
    <t>UT(0-7-14)</t>
  </si>
  <si>
    <t>UT(2-7-2)</t>
  </si>
  <si>
    <t>07/12-14/2006</t>
  </si>
  <si>
    <t>DOMESTIC E. 07/27</t>
  </si>
  <si>
    <t>DOMESTIC 08/30</t>
  </si>
  <si>
    <t>08/17,18</t>
  </si>
  <si>
    <t>08/29,30</t>
  </si>
  <si>
    <t>UT(1-5-41)</t>
  </si>
  <si>
    <t>UT(3-3-27)</t>
  </si>
  <si>
    <t>UT(3-1-26)</t>
  </si>
  <si>
    <t>UT(2-4-1)</t>
  </si>
  <si>
    <t>UT(3-0-23)</t>
  </si>
  <si>
    <t>2007</t>
  </si>
  <si>
    <t>UT(2-0-17)</t>
  </si>
  <si>
    <t>01/18,19</t>
  </si>
  <si>
    <t>DOMESTIC 01/26,29</t>
  </si>
  <si>
    <t>UT(3-3-49)</t>
  </si>
  <si>
    <t>UT(3-7-25)</t>
  </si>
  <si>
    <t>UT(3-2-54)</t>
  </si>
  <si>
    <t>UT(3-1-45)</t>
  </si>
  <si>
    <t>UT(1-3-19)</t>
  </si>
  <si>
    <t>UT(4-6-36)</t>
  </si>
  <si>
    <t>UT(1-6-9)</t>
  </si>
  <si>
    <t>08/30,31</t>
  </si>
  <si>
    <t>UT(2-1-4)</t>
  </si>
  <si>
    <t>UT(2-2-56)</t>
  </si>
  <si>
    <t>DOMESTIC 10/23</t>
  </si>
  <si>
    <t>UT(4-5-22)</t>
  </si>
  <si>
    <t>2008</t>
  </si>
  <si>
    <t>UT(4-6-40)</t>
  </si>
  <si>
    <t>UT(2-2-1)</t>
  </si>
  <si>
    <t>UT(1-7-29)</t>
  </si>
  <si>
    <t>UT(2-6-51)</t>
  </si>
  <si>
    <t>UT(0-6-6)</t>
  </si>
  <si>
    <t>UT(1-0-21)</t>
  </si>
  <si>
    <t>UT(2-3-50)</t>
  </si>
  <si>
    <t>UT(1-5-34)</t>
  </si>
  <si>
    <t>UT(3-2-18)</t>
  </si>
  <si>
    <t>09/11,16</t>
  </si>
  <si>
    <t>UT(1-6-12)</t>
  </si>
  <si>
    <t>UT(1-0-58)</t>
  </si>
  <si>
    <t>UT(2-7-27)</t>
  </si>
  <si>
    <t>2009</t>
  </si>
  <si>
    <t>UT(2-5-33)</t>
  </si>
  <si>
    <t>UT(2-6-50)</t>
  </si>
  <si>
    <t>UT(1-6-42)</t>
  </si>
  <si>
    <t>DOMESTIC 03/3</t>
  </si>
  <si>
    <t>UT(2-1-58)</t>
  </si>
  <si>
    <t>MOURNING 04/27, 28</t>
  </si>
  <si>
    <t>04/29,30</t>
  </si>
  <si>
    <t>UT(2-3-45)</t>
  </si>
  <si>
    <t>UT(1-7-5)</t>
  </si>
  <si>
    <t>UT(1-4-41)</t>
  </si>
  <si>
    <t>UT(1-0-7)</t>
  </si>
  <si>
    <t>UT(0-6-42)</t>
  </si>
  <si>
    <t>09/2,4</t>
  </si>
  <si>
    <t>09/14-18/2009</t>
  </si>
  <si>
    <t>UT(1-6-23)</t>
  </si>
  <si>
    <t>10/1,2</t>
  </si>
  <si>
    <t>UT(0-7-46)</t>
  </si>
  <si>
    <t>UT(1-5-18)</t>
  </si>
  <si>
    <t>11/27/2009, 12/1/2009</t>
  </si>
  <si>
    <t>2010</t>
  </si>
  <si>
    <t>UT(2-0-19)</t>
  </si>
  <si>
    <t>UT(1-6-49)</t>
  </si>
  <si>
    <t>DOMESTIC 03/9</t>
  </si>
  <si>
    <t>DOMESTIC 04/13,14</t>
  </si>
  <si>
    <t>UT(0-6-37)</t>
  </si>
  <si>
    <t>UT(1-5-55)</t>
  </si>
  <si>
    <t>UT(0-5-47)</t>
  </si>
  <si>
    <t>07/1,27,29</t>
  </si>
  <si>
    <t>UT(1-4-34)</t>
  </si>
  <si>
    <t>UT(0-6-48)</t>
  </si>
  <si>
    <t>08/24,27</t>
  </si>
  <si>
    <t>09/15,16</t>
  </si>
  <si>
    <t>UT(0-2-9)</t>
  </si>
  <si>
    <t>10/11,19</t>
  </si>
  <si>
    <t>UT(1-3-8)</t>
  </si>
  <si>
    <t>UT(1-7-11)</t>
  </si>
  <si>
    <t>11/25/2010, 12/3,8/2010</t>
  </si>
  <si>
    <t>12/10,16,17</t>
  </si>
  <si>
    <t>2011</t>
  </si>
  <si>
    <t>UT(2-1-32)</t>
  </si>
  <si>
    <t>UT(0-5-50)</t>
  </si>
  <si>
    <t>UT(1-1-14)</t>
  </si>
  <si>
    <t>04/5,8,11,12</t>
  </si>
  <si>
    <t>UT(0-7-40)</t>
  </si>
  <si>
    <t>UT(2-5-59)</t>
  </si>
  <si>
    <t>UT(1-4-4)</t>
  </si>
  <si>
    <t>UT(1-0-13)</t>
  </si>
  <si>
    <t>08/9,24</t>
  </si>
  <si>
    <t>UT(1-6-6)</t>
  </si>
  <si>
    <t>09/8,9,19</t>
  </si>
  <si>
    <t>UT(0-4-1)</t>
  </si>
  <si>
    <t>10/25,26</t>
  </si>
  <si>
    <t>12/21,26</t>
  </si>
  <si>
    <t>UT(1-2-26)</t>
  </si>
  <si>
    <t>12/12,13</t>
  </si>
  <si>
    <t>2012</t>
  </si>
  <si>
    <t>UT(0-5-3)</t>
  </si>
  <si>
    <t>UT(1-1-0)</t>
  </si>
  <si>
    <t>UT(1-0-10)</t>
  </si>
  <si>
    <t>UT(1-4-5)</t>
  </si>
  <si>
    <t>UT(1-3-21)</t>
  </si>
  <si>
    <t>UT(1-6-57)</t>
  </si>
  <si>
    <t>DOMESTIC 06/28</t>
  </si>
  <si>
    <t>UT(1-2-47)</t>
  </si>
  <si>
    <t>UT(0-1-52)</t>
  </si>
  <si>
    <t>UT(1-5-44)</t>
  </si>
  <si>
    <t>UT(2-4-50)</t>
  </si>
  <si>
    <t>UT(0-1-16)</t>
  </si>
  <si>
    <t>07/18,30</t>
  </si>
  <si>
    <t>08/3,30,31</t>
  </si>
  <si>
    <t>09/5,28</t>
  </si>
  <si>
    <t>11/8,23,24</t>
  </si>
  <si>
    <t>2013</t>
  </si>
  <si>
    <t>UT(1-6-1)</t>
  </si>
  <si>
    <t>01/11,14</t>
  </si>
  <si>
    <t>04/12,26,29,30</t>
  </si>
  <si>
    <t>UT(0-2-26)</t>
  </si>
  <si>
    <t>UT(0-2-16)</t>
  </si>
  <si>
    <t>UT(1-5-30)</t>
  </si>
  <si>
    <t>UT(1-4-23)</t>
  </si>
  <si>
    <t>UT(0-4-35)</t>
  </si>
  <si>
    <t>05/10,14,16</t>
  </si>
  <si>
    <t>UT(1-1-8)</t>
  </si>
  <si>
    <t>UT(0-5-56)</t>
  </si>
  <si>
    <t>UT(1-7-59)</t>
  </si>
  <si>
    <t>UT(1-5-35)</t>
  </si>
  <si>
    <t>2014</t>
  </si>
  <si>
    <t>UT(1-2-52)</t>
  </si>
  <si>
    <t>UT(2-1-1)</t>
  </si>
  <si>
    <t>UT(2-2-35)</t>
  </si>
  <si>
    <t>UT(2-1-31)</t>
  </si>
  <si>
    <t>UT(1-3-58)</t>
  </si>
  <si>
    <t>06/13,16,17</t>
  </si>
  <si>
    <t>UT(1-6-0)</t>
  </si>
  <si>
    <t>02/12,22</t>
  </si>
  <si>
    <t>UT(2-5-19)</t>
  </si>
  <si>
    <t>UT(1-5-27)</t>
  </si>
  <si>
    <t>DOMESTIC 09/29</t>
  </si>
  <si>
    <t>UT(0-0-25)</t>
  </si>
  <si>
    <t>UT(0-5-28)</t>
  </si>
  <si>
    <t>DOMESTIC 11/11</t>
  </si>
  <si>
    <t>UT(0-7-39)</t>
  </si>
  <si>
    <t>12/9,10</t>
  </si>
  <si>
    <t>12/23,29</t>
  </si>
  <si>
    <t>2015</t>
  </si>
  <si>
    <t>UT(1-2-9)</t>
  </si>
  <si>
    <t>PARENTAL O. 01/15</t>
  </si>
  <si>
    <t>UT(0-7-45)</t>
  </si>
  <si>
    <t>PARENTAL 02/12</t>
  </si>
  <si>
    <t>UT(1-0-59)</t>
  </si>
  <si>
    <t>03/18.19,27</t>
  </si>
  <si>
    <t>DOMESTIC 04/1</t>
  </si>
  <si>
    <t>UT(1-0-51)</t>
  </si>
  <si>
    <t>UT(0-3-51)</t>
  </si>
  <si>
    <t>06/15-18/2015</t>
  </si>
  <si>
    <t>UT(1-3-22)</t>
  </si>
  <si>
    <t>07/30,31/2015, 08/3/2015</t>
  </si>
  <si>
    <t>UT(1-0-24)</t>
  </si>
  <si>
    <t>UT(0-4-6)</t>
  </si>
  <si>
    <t>UT(1-4-55)</t>
  </si>
  <si>
    <t>UT(1-1-39)</t>
  </si>
  <si>
    <t>2016</t>
  </si>
  <si>
    <t>UT(1-2-10)</t>
  </si>
  <si>
    <t>UT(2-6-42)</t>
  </si>
  <si>
    <t>UT(1-7-47)</t>
  </si>
  <si>
    <t>UT(2-1-13)</t>
  </si>
  <si>
    <t>UT(2-0-36)</t>
  </si>
  <si>
    <t>UT(1-4-16)</t>
  </si>
  <si>
    <t>UT(1-0-39)</t>
  </si>
  <si>
    <t>UT(1-2-25)</t>
  </si>
  <si>
    <t>UT(0-6-51)</t>
  </si>
  <si>
    <t>UT(1-6-26)</t>
  </si>
  <si>
    <t>UT(0-6-47)</t>
  </si>
  <si>
    <t>2017</t>
  </si>
  <si>
    <t>01/,9,10,26</t>
  </si>
  <si>
    <t>UT(2-2-10)</t>
  </si>
  <si>
    <t>02/9,27</t>
  </si>
  <si>
    <t>UT(1-4-11)</t>
  </si>
  <si>
    <t>UT(1-4-42)</t>
  </si>
  <si>
    <t>03/17,20</t>
  </si>
  <si>
    <t>UT(0-3-29)</t>
  </si>
  <si>
    <t>UT(0-2-17)</t>
  </si>
  <si>
    <t>UT(0-7-0)</t>
  </si>
  <si>
    <t>UT(0-1-56)</t>
  </si>
  <si>
    <t>MOURNING 09/29, 10/2,3/2017</t>
  </si>
  <si>
    <t>10/4-6/2017</t>
  </si>
  <si>
    <t>UT(0-2-19)</t>
  </si>
  <si>
    <t>A(4-0-0)</t>
  </si>
  <si>
    <t>12/1,2,19,20/2022</t>
  </si>
  <si>
    <t>UT(0-5-44)</t>
  </si>
  <si>
    <t>UT(0-4-34)</t>
  </si>
  <si>
    <t>UT(0-3-8)</t>
  </si>
  <si>
    <t>A(3-0-0)</t>
  </si>
  <si>
    <t>9/2,8,21/2022</t>
  </si>
  <si>
    <t>UT(0-3-27)</t>
  </si>
  <si>
    <t>A(1-0-0)</t>
  </si>
  <si>
    <t>UT(0-2-50)</t>
  </si>
  <si>
    <t>7/21-29/2022</t>
  </si>
  <si>
    <t>A(2-0-0)</t>
  </si>
  <si>
    <t>UT(0-6-56)</t>
  </si>
  <si>
    <t>A(5-0-0)</t>
  </si>
  <si>
    <t>6/13-15,22,23/2022</t>
  </si>
  <si>
    <t>UT(0-4-19)</t>
  </si>
  <si>
    <t>UT(0-5-17)</t>
  </si>
  <si>
    <t>4/4,5,6,13,18/2022</t>
  </si>
  <si>
    <t>UT(1-2-23)</t>
  </si>
  <si>
    <t>3/1-4/2022</t>
  </si>
  <si>
    <t>UT(0-7-42)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</si>
</sst>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3"/>
  <sheetViews>
    <sheetView tabSelected="1" topLeftCell="A7" zoomScale="110" zoomScaleNormal="110" workbookViewId="0">
      <pane ySplit="1965" topLeftCell="A508" activePane="bottomLeft"/>
      <selection activeCell="F4" sqref="F4:G4"/>
      <selection pane="bottomLeft" activeCell="L539" sqref="L5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50.708999999999889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129.25</v>
      </c>
      <c r="J9" s="11"/>
      <c r="K9" s="20"/>
    </row>
    <row r="10" spans="1:11" x14ac:dyDescent="0.25">
      <c r="A10" s="47" t="s">
        <v>72</v>
      </c>
      <c r="B10" s="50"/>
      <c r="C10" s="13"/>
      <c r="D10" s="51"/>
      <c r="E10" s="13"/>
      <c r="F10" s="52"/>
      <c r="G10" s="13"/>
      <c r="H10" s="51"/>
      <c r="I10" s="13"/>
      <c r="J10" s="2"/>
      <c r="K10" s="52"/>
    </row>
    <row r="11" spans="1:11" x14ac:dyDescent="0.25">
      <c r="A11" s="23">
        <v>34394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34425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9" si="0">EDATE(A12,1)</f>
        <v>34455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34486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34516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34547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34578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34608</v>
      </c>
      <c r="B18" s="53" t="s">
        <v>74</v>
      </c>
      <c r="C18" s="13">
        <v>1.25</v>
      </c>
      <c r="D18" s="39">
        <v>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 t="s">
        <v>75</v>
      </c>
    </row>
    <row r="19" spans="1:11" x14ac:dyDescent="0.25">
      <c r="A19" s="23">
        <f t="shared" si="0"/>
        <v>34639</v>
      </c>
      <c r="B19" s="54" t="s">
        <v>76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34669</v>
      </c>
      <c r="B20" s="53" t="s">
        <v>48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55">
        <v>45282</v>
      </c>
    </row>
    <row r="21" spans="1:11" x14ac:dyDescent="0.25">
      <c r="A21" s="47" t="s">
        <v>73</v>
      </c>
      <c r="B21" s="53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34700</v>
      </c>
      <c r="B22" s="53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34731</v>
      </c>
      <c r="B23" s="53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3" si="1">EDATE(A23,1)</f>
        <v>34759</v>
      </c>
      <c r="B24" s="53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34790</v>
      </c>
      <c r="B25" s="54" t="s">
        <v>77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34820</v>
      </c>
      <c r="B26" s="53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34851</v>
      </c>
      <c r="B27" s="53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34881</v>
      </c>
      <c r="B28" s="53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34912</v>
      </c>
      <c r="B29" s="53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78</v>
      </c>
    </row>
    <row r="30" spans="1:11" x14ac:dyDescent="0.25">
      <c r="A30" s="23">
        <f t="shared" si="1"/>
        <v>34943</v>
      </c>
      <c r="B30" s="53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34973</v>
      </c>
      <c r="B31" s="53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35004</v>
      </c>
      <c r="B32" s="53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35034</v>
      </c>
      <c r="B33" s="53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7" t="s">
        <v>79</v>
      </c>
      <c r="B34" s="53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35065</v>
      </c>
      <c r="B35" s="53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>EDATE(A35,1)</f>
        <v>35096</v>
      </c>
      <c r="B36" s="53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ref="A37:A46" si="2">EDATE(A36,1)</f>
        <v>35125</v>
      </c>
      <c r="B37" s="53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35156</v>
      </c>
      <c r="B38" s="53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35186</v>
      </c>
      <c r="B39" s="53" t="s">
        <v>48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5">
        <v>45069</v>
      </c>
    </row>
    <row r="40" spans="1:11" x14ac:dyDescent="0.25">
      <c r="A40" s="23">
        <f t="shared" si="2"/>
        <v>35217</v>
      </c>
      <c r="B40" s="53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35247</v>
      </c>
      <c r="B41" s="53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35278</v>
      </c>
      <c r="B42" s="53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35309</v>
      </c>
      <c r="B43" s="53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35339</v>
      </c>
      <c r="B44" s="53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35370</v>
      </c>
      <c r="B45" s="54" t="s">
        <v>80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35400</v>
      </c>
      <c r="B46" s="53" t="s">
        <v>55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/>
      <c r="B47" s="53" t="s">
        <v>81</v>
      </c>
      <c r="C47" s="13"/>
      <c r="D47" s="39">
        <v>0.36899999999999999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47" t="s">
        <v>82</v>
      </c>
      <c r="B48" s="53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EDATE(A46,1)</f>
        <v>35431</v>
      </c>
      <c r="B49" s="53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35462</v>
      </c>
      <c r="B50" s="53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59" si="3">EDATE(A50,1)</f>
        <v>35490</v>
      </c>
      <c r="B51" s="53" t="s">
        <v>52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3</v>
      </c>
      <c r="I51" s="13"/>
      <c r="J51" s="11"/>
      <c r="K51" s="20" t="s">
        <v>83</v>
      </c>
    </row>
    <row r="52" spans="1:11" x14ac:dyDescent="0.25">
      <c r="A52" s="23">
        <f t="shared" si="3"/>
        <v>35521</v>
      </c>
      <c r="B52" s="53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35551</v>
      </c>
      <c r="B53" s="53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35582</v>
      </c>
      <c r="B54" s="53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35612</v>
      </c>
      <c r="B55" s="53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35643</v>
      </c>
      <c r="B56" s="53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35674</v>
      </c>
      <c r="B57" s="49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35704</v>
      </c>
      <c r="B58" s="49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35735</v>
      </c>
      <c r="B59" s="53" t="s">
        <v>84</v>
      </c>
      <c r="C59" s="13">
        <v>1.25</v>
      </c>
      <c r="D59" s="39">
        <v>15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>EDATE(A59,1)</f>
        <v>35765</v>
      </c>
      <c r="B60" s="53" t="s">
        <v>55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7" t="s">
        <v>85</v>
      </c>
      <c r="B61" s="53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35796</v>
      </c>
      <c r="B62" s="53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86</v>
      </c>
    </row>
    <row r="63" spans="1:11" x14ac:dyDescent="0.25">
      <c r="A63" s="23"/>
      <c r="B63" s="53" t="s">
        <v>52</v>
      </c>
      <c r="C63" s="13"/>
      <c r="D63" s="39"/>
      <c r="E63" s="13"/>
      <c r="F63" s="20"/>
      <c r="G63" s="13"/>
      <c r="H63" s="39">
        <v>3</v>
      </c>
      <c r="I63" s="13"/>
      <c r="J63" s="11"/>
      <c r="K63" s="20" t="s">
        <v>87</v>
      </c>
    </row>
    <row r="64" spans="1:11" x14ac:dyDescent="0.25">
      <c r="A64" s="23">
        <f>EDATE(A62,1)</f>
        <v>35827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3" si="4">EDATE(A64,1)</f>
        <v>35855</v>
      </c>
      <c r="B65" s="53" t="s">
        <v>88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89</v>
      </c>
    </row>
    <row r="66" spans="1:11" x14ac:dyDescent="0.25">
      <c r="A66" s="23">
        <f t="shared" si="4"/>
        <v>35886</v>
      </c>
      <c r="B66" s="53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35916</v>
      </c>
      <c r="B67" s="53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35947</v>
      </c>
      <c r="B68" s="53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35977</v>
      </c>
      <c r="B69" s="53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36008</v>
      </c>
      <c r="B70" s="53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36039</v>
      </c>
      <c r="B71" s="53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36069</v>
      </c>
      <c r="B72" s="53" t="s">
        <v>90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55">
        <v>45208</v>
      </c>
    </row>
    <row r="73" spans="1:11" x14ac:dyDescent="0.25">
      <c r="A73" s="23">
        <f t="shared" si="4"/>
        <v>36100</v>
      </c>
      <c r="B73" s="53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>EDATE(A73,1)</f>
        <v>36130</v>
      </c>
      <c r="B74" s="53" t="s">
        <v>91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7" t="s">
        <v>92</v>
      </c>
      <c r="B75" s="53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36161</v>
      </c>
      <c r="B76" s="53" t="s">
        <v>45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93</v>
      </c>
    </row>
    <row r="77" spans="1:11" x14ac:dyDescent="0.25">
      <c r="A77" s="23">
        <f>EDATE(A76,1)</f>
        <v>36192</v>
      </c>
      <c r="B77" s="53" t="s">
        <v>90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44976</v>
      </c>
    </row>
    <row r="78" spans="1:11" x14ac:dyDescent="0.25">
      <c r="A78" s="23">
        <f t="shared" ref="A78:A87" si="5">EDATE(A77,1)</f>
        <v>36220</v>
      </c>
      <c r="B78" s="53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94</v>
      </c>
    </row>
    <row r="79" spans="1:11" x14ac:dyDescent="0.25">
      <c r="A79" s="23">
        <f t="shared" si="5"/>
        <v>36251</v>
      </c>
      <c r="B79" s="53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53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53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53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95</v>
      </c>
    </row>
    <row r="83" spans="1:11" x14ac:dyDescent="0.25">
      <c r="A83" s="23">
        <f t="shared" si="5"/>
        <v>36373</v>
      </c>
      <c r="B83" s="53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53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53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36465</v>
      </c>
      <c r="B86" s="53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53" t="s">
        <v>96</v>
      </c>
      <c r="C87" s="13">
        <v>1.25</v>
      </c>
      <c r="D87" s="39">
        <v>4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7" t="s">
        <v>97</v>
      </c>
      <c r="B88" s="53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36526</v>
      </c>
      <c r="B89" s="53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36557</v>
      </c>
      <c r="B90" s="53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101" si="6">EDATE(A90,1)</f>
        <v>36586</v>
      </c>
      <c r="B91" s="53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36617</v>
      </c>
      <c r="B92" s="53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36647</v>
      </c>
      <c r="B93" s="53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36678</v>
      </c>
      <c r="B94" s="53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36708</v>
      </c>
      <c r="B95" s="53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36739</v>
      </c>
      <c r="B96" s="53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36770</v>
      </c>
      <c r="B97" s="53" t="s">
        <v>48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5">
        <v>45181</v>
      </c>
    </row>
    <row r="98" spans="1:11" x14ac:dyDescent="0.25">
      <c r="A98" s="23">
        <f>EDATE(A97,1)</f>
        <v>36800</v>
      </c>
      <c r="B98" s="53" t="s">
        <v>98</v>
      </c>
      <c r="C98" s="13">
        <v>1.25</v>
      </c>
      <c r="D98" s="39">
        <v>3.1000000000000014E-2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53" t="s">
        <v>47</v>
      </c>
      <c r="C99" s="13"/>
      <c r="D99" s="39"/>
      <c r="E99" s="13"/>
      <c r="F99" s="20"/>
      <c r="G99" s="13"/>
      <c r="H99" s="39"/>
      <c r="I99" s="13"/>
      <c r="J99" s="11"/>
      <c r="K99" s="20" t="s">
        <v>100</v>
      </c>
    </row>
    <row r="100" spans="1:11" x14ac:dyDescent="0.25">
      <c r="A100" s="23">
        <f>EDATE(A98,1)</f>
        <v>36831</v>
      </c>
      <c r="B100" s="53" t="s">
        <v>99</v>
      </c>
      <c r="C100" s="13">
        <v>1.25</v>
      </c>
      <c r="D100" s="39">
        <v>0.15000000000000002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36861</v>
      </c>
      <c r="B101" s="53" t="s">
        <v>90</v>
      </c>
      <c r="C101" s="13">
        <v>1.25</v>
      </c>
      <c r="D101" s="39">
        <v>1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55">
        <v>45278</v>
      </c>
    </row>
    <row r="102" spans="1:11" x14ac:dyDescent="0.25">
      <c r="A102" s="47" t="s">
        <v>101</v>
      </c>
      <c r="B102" s="53"/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EDATE(A101,1)</f>
        <v>36892</v>
      </c>
      <c r="B103" s="53" t="s">
        <v>45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103</v>
      </c>
    </row>
    <row r="104" spans="1:11" x14ac:dyDescent="0.25">
      <c r="A104" s="23"/>
      <c r="B104" s="53" t="s">
        <v>102</v>
      </c>
      <c r="C104" s="13"/>
      <c r="D104" s="39">
        <v>0.46699999999999997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36923</v>
      </c>
      <c r="B105" s="53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5">
        <v>44965</v>
      </c>
    </row>
    <row r="106" spans="1:11" x14ac:dyDescent="0.25">
      <c r="A106" s="23">
        <f t="shared" ref="A106:A115" si="7">EDATE(A105,1)</f>
        <v>36951</v>
      </c>
      <c r="B106" s="53" t="s">
        <v>45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104</v>
      </c>
    </row>
    <row r="107" spans="1:11" x14ac:dyDescent="0.25">
      <c r="A107" s="23">
        <f t="shared" si="7"/>
        <v>36982</v>
      </c>
      <c r="B107" s="53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37012</v>
      </c>
      <c r="B108" s="53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37043</v>
      </c>
      <c r="B109" s="53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106</v>
      </c>
    </row>
    <row r="110" spans="1:11" x14ac:dyDescent="0.25">
      <c r="A110" s="23">
        <f t="shared" si="7"/>
        <v>37073</v>
      </c>
      <c r="B110" s="53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37104</v>
      </c>
      <c r="B111" s="53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3</v>
      </c>
      <c r="I111" s="13"/>
      <c r="J111" s="11"/>
      <c r="K111" s="20" t="s">
        <v>105</v>
      </c>
    </row>
    <row r="112" spans="1:11" x14ac:dyDescent="0.25">
      <c r="A112" s="23">
        <f t="shared" si="7"/>
        <v>37135</v>
      </c>
      <c r="B112" s="53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37165</v>
      </c>
      <c r="B113" s="53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7"/>
        <v>37196</v>
      </c>
      <c r="B114" s="53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37226</v>
      </c>
      <c r="B115" s="53" t="s">
        <v>45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107</v>
      </c>
    </row>
    <row r="116" spans="1:11" x14ac:dyDescent="0.25">
      <c r="A116" s="23"/>
      <c r="B116" s="53" t="s">
        <v>55</v>
      </c>
      <c r="C116" s="13"/>
      <c r="D116" s="39">
        <v>5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47" t="s">
        <v>108</v>
      </c>
      <c r="B117" s="53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EDATE(A115,1)</f>
        <v>37257</v>
      </c>
      <c r="B118" s="53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>EDATE(A118,1)</f>
        <v>37288</v>
      </c>
      <c r="B119" s="53" t="s">
        <v>59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5</v>
      </c>
      <c r="I119" s="13"/>
      <c r="J119" s="11"/>
      <c r="K119" s="20" t="s">
        <v>114</v>
      </c>
    </row>
    <row r="120" spans="1:11" x14ac:dyDescent="0.25">
      <c r="A120" s="23">
        <f t="shared" ref="A120:A129" si="8">EDATE(A119,1)</f>
        <v>37316</v>
      </c>
      <c r="B120" s="53" t="s">
        <v>88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113</v>
      </c>
    </row>
    <row r="121" spans="1:11" x14ac:dyDescent="0.25">
      <c r="A121" s="23">
        <f t="shared" si="8"/>
        <v>37347</v>
      </c>
      <c r="B121" s="53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37377</v>
      </c>
      <c r="B122" s="53" t="s">
        <v>74</v>
      </c>
      <c r="C122" s="13">
        <v>1.25</v>
      </c>
      <c r="D122" s="39">
        <v>2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112</v>
      </c>
    </row>
    <row r="123" spans="1:11" x14ac:dyDescent="0.25">
      <c r="A123" s="23">
        <f t="shared" si="8"/>
        <v>37408</v>
      </c>
      <c r="B123" s="53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37438</v>
      </c>
      <c r="B124" s="53" t="s">
        <v>109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6</v>
      </c>
      <c r="I124" s="13"/>
      <c r="J124" s="11"/>
      <c r="K124" s="20" t="s">
        <v>111</v>
      </c>
    </row>
    <row r="125" spans="1:11" x14ac:dyDescent="0.25">
      <c r="A125" s="23">
        <f t="shared" si="8"/>
        <v>37469</v>
      </c>
      <c r="B125" s="53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8"/>
        <v>37500</v>
      </c>
      <c r="B126" s="53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8"/>
        <v>37530</v>
      </c>
      <c r="B127" s="53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110</v>
      </c>
    </row>
    <row r="128" spans="1:11" x14ac:dyDescent="0.25">
      <c r="A128" s="23">
        <f t="shared" si="8"/>
        <v>37561</v>
      </c>
      <c r="B128" s="53" t="s">
        <v>90</v>
      </c>
      <c r="C128" s="13">
        <v>1.25</v>
      </c>
      <c r="D128" s="39">
        <v>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55">
        <v>45270</v>
      </c>
    </row>
    <row r="129" spans="1:11" x14ac:dyDescent="0.25">
      <c r="A129" s="23">
        <f t="shared" si="8"/>
        <v>37591</v>
      </c>
      <c r="B129" s="53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47" t="s">
        <v>115</v>
      </c>
      <c r="B130" s="53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37622</v>
      </c>
      <c r="B131" s="53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>EDATE(A131,1)</f>
        <v>37653</v>
      </c>
      <c r="B132" s="53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ref="A133:A144" si="9">EDATE(A132,1)</f>
        <v>37681</v>
      </c>
      <c r="B133" s="53" t="s">
        <v>88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116</v>
      </c>
    </row>
    <row r="134" spans="1:11" x14ac:dyDescent="0.25">
      <c r="A134" s="23"/>
      <c r="B134" s="53" t="s">
        <v>59</v>
      </c>
      <c r="C134" s="13"/>
      <c r="D134" s="39"/>
      <c r="E134" s="13"/>
      <c r="F134" s="20"/>
      <c r="G134" s="13"/>
      <c r="H134" s="39">
        <v>5</v>
      </c>
      <c r="I134" s="13"/>
      <c r="J134" s="11"/>
      <c r="K134" s="20" t="s">
        <v>117</v>
      </c>
    </row>
    <row r="135" spans="1:11" x14ac:dyDescent="0.25">
      <c r="A135" s="23">
        <f>EDATE(A133,1)</f>
        <v>37712</v>
      </c>
      <c r="B135" s="53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37742</v>
      </c>
      <c r="B136" s="53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37773</v>
      </c>
      <c r="B137" s="53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37803</v>
      </c>
      <c r="B138" s="53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37834</v>
      </c>
      <c r="B139" s="53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9"/>
        <v>37865</v>
      </c>
      <c r="B140" s="53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5">
        <v>45195</v>
      </c>
    </row>
    <row r="141" spans="1:11" x14ac:dyDescent="0.25">
      <c r="A141" s="23"/>
      <c r="B141" s="53" t="s">
        <v>118</v>
      </c>
      <c r="C141" s="13"/>
      <c r="D141" s="39">
        <v>1.825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EDATE(A140,1)</f>
        <v>37895</v>
      </c>
      <c r="B142" s="53" t="s">
        <v>119</v>
      </c>
      <c r="C142" s="13">
        <v>1.25</v>
      </c>
      <c r="D142" s="39">
        <v>0.14400000000000002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9"/>
        <v>37926</v>
      </c>
      <c r="B143" s="53" t="s">
        <v>120</v>
      </c>
      <c r="C143" s="13">
        <v>1.25</v>
      </c>
      <c r="D143" s="39">
        <v>2.4900000000000002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9"/>
        <v>37956</v>
      </c>
      <c r="B144" s="53" t="s">
        <v>121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/>
      <c r="B145" s="53" t="s">
        <v>123</v>
      </c>
      <c r="C145" s="13"/>
      <c r="D145" s="39">
        <v>1.744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47" t="s">
        <v>122</v>
      </c>
      <c r="B146" s="53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f>EDATE(A144,1)</f>
        <v>37987</v>
      </c>
      <c r="B147" s="53" t="s">
        <v>48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5">
        <v>44946</v>
      </c>
    </row>
    <row r="148" spans="1:11" x14ac:dyDescent="0.25">
      <c r="A148" s="23"/>
      <c r="B148" s="53" t="s">
        <v>124</v>
      </c>
      <c r="C148" s="13"/>
      <c r="D148" s="39">
        <v>2.3559999999999999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38018</v>
      </c>
      <c r="B149" s="53" t="s">
        <v>125</v>
      </c>
      <c r="C149" s="13">
        <v>1.25</v>
      </c>
      <c r="D149" s="39">
        <v>1.5190000000000001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ref="A150:A165" si="10">EDATE(A149,1)</f>
        <v>38047</v>
      </c>
      <c r="B150" s="53" t="s">
        <v>126</v>
      </c>
      <c r="C150" s="13">
        <v>1.25</v>
      </c>
      <c r="D150" s="39">
        <v>2.9119999999999999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0"/>
        <v>38078</v>
      </c>
      <c r="B151" s="53" t="s">
        <v>52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3</v>
      </c>
      <c r="I151" s="13"/>
      <c r="J151" s="11"/>
      <c r="K151" s="20" t="s">
        <v>130</v>
      </c>
    </row>
    <row r="152" spans="1:11" x14ac:dyDescent="0.25">
      <c r="A152" s="23"/>
      <c r="B152" s="53" t="s">
        <v>127</v>
      </c>
      <c r="C152" s="13"/>
      <c r="D152" s="39">
        <v>4</v>
      </c>
      <c r="E152" s="13"/>
      <c r="F152" s="20"/>
      <c r="G152" s="13"/>
      <c r="H152" s="39"/>
      <c r="I152" s="13"/>
      <c r="J152" s="11"/>
      <c r="K152" s="20" t="s">
        <v>129</v>
      </c>
    </row>
    <row r="153" spans="1:11" x14ac:dyDescent="0.25">
      <c r="A153" s="23"/>
      <c r="B153" s="53" t="s">
        <v>128</v>
      </c>
      <c r="C153" s="13"/>
      <c r="D153" s="39">
        <v>8.7000000000000022E-2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/>
      <c r="B154" s="53" t="s">
        <v>132</v>
      </c>
      <c r="C154" s="13"/>
      <c r="D154" s="39"/>
      <c r="E154" s="13"/>
      <c r="F154" s="20"/>
      <c r="G154" s="13"/>
      <c r="H154" s="39"/>
      <c r="I154" s="13"/>
      <c r="J154" s="11"/>
      <c r="K154" s="54" t="s">
        <v>133</v>
      </c>
    </row>
    <row r="155" spans="1:11" x14ac:dyDescent="0.25">
      <c r="A155" s="23">
        <f>EDATE(A151,1)</f>
        <v>38108</v>
      </c>
      <c r="B155" s="53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0"/>
        <v>38139</v>
      </c>
      <c r="B156" s="53" t="s">
        <v>131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30</v>
      </c>
      <c r="I156" s="13"/>
      <c r="J156" s="11"/>
      <c r="K156" s="20" t="s">
        <v>134</v>
      </c>
    </row>
    <row r="157" spans="1:11" x14ac:dyDescent="0.25">
      <c r="A157" s="23">
        <f t="shared" si="10"/>
        <v>38169</v>
      </c>
      <c r="B157" s="53" t="s">
        <v>135</v>
      </c>
      <c r="C157" s="13">
        <v>1.25</v>
      </c>
      <c r="D157" s="39">
        <v>0.41200000000000003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0"/>
        <v>38200</v>
      </c>
      <c r="B158" s="53" t="s">
        <v>136</v>
      </c>
      <c r="C158" s="13">
        <v>1.25</v>
      </c>
      <c r="D158" s="39">
        <v>1.0940000000000001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0"/>
        <v>38231</v>
      </c>
      <c r="B159" s="53" t="s">
        <v>48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55">
        <v>45196</v>
      </c>
    </row>
    <row r="160" spans="1:11" x14ac:dyDescent="0.25">
      <c r="A160" s="23"/>
      <c r="B160" s="53" t="s">
        <v>137</v>
      </c>
      <c r="C160" s="13"/>
      <c r="D160" s="39">
        <v>1.7330000000000001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EDATE(A159,1)</f>
        <v>38261</v>
      </c>
      <c r="B161" s="53" t="s">
        <v>48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55">
        <v>45206</v>
      </c>
    </row>
    <row r="162" spans="1:11" x14ac:dyDescent="0.25">
      <c r="A162" s="23"/>
      <c r="B162" s="53" t="s">
        <v>48</v>
      </c>
      <c r="C162" s="13"/>
      <c r="D162" s="39"/>
      <c r="E162" s="13"/>
      <c r="F162" s="20"/>
      <c r="G162" s="13"/>
      <c r="H162" s="39">
        <v>1</v>
      </c>
      <c r="I162" s="13"/>
      <c r="J162" s="11"/>
      <c r="K162" s="55">
        <v>45221</v>
      </c>
    </row>
    <row r="163" spans="1:11" x14ac:dyDescent="0.25">
      <c r="A163" s="23"/>
      <c r="B163" s="53" t="s">
        <v>138</v>
      </c>
      <c r="C163" s="13"/>
      <c r="D163" s="39">
        <v>1.246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EDATE(A161,1)</f>
        <v>38292</v>
      </c>
      <c r="B164" s="53" t="s">
        <v>139</v>
      </c>
      <c r="C164" s="13">
        <v>1.25</v>
      </c>
      <c r="D164" s="39">
        <v>1.5150000000000001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0"/>
        <v>38322</v>
      </c>
      <c r="B165" s="53" t="s">
        <v>140</v>
      </c>
      <c r="C165" s="13">
        <v>1.25</v>
      </c>
      <c r="D165" s="39">
        <v>1.4809999999999999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7" t="s">
        <v>141</v>
      </c>
      <c r="B166" s="53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f>EDATE(A165,1)</f>
        <v>38353</v>
      </c>
      <c r="B167" s="53" t="s">
        <v>48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55">
        <v>44946</v>
      </c>
    </row>
    <row r="168" spans="1:11" x14ac:dyDescent="0.25">
      <c r="A168" s="23"/>
      <c r="B168" s="53" t="s">
        <v>45</v>
      </c>
      <c r="C168" s="13"/>
      <c r="D168" s="39"/>
      <c r="E168" s="13"/>
      <c r="F168" s="20"/>
      <c r="G168" s="13"/>
      <c r="H168" s="39">
        <v>2</v>
      </c>
      <c r="I168" s="13"/>
      <c r="J168" s="11"/>
      <c r="K168" s="20" t="s">
        <v>143</v>
      </c>
    </row>
    <row r="169" spans="1:11" x14ac:dyDescent="0.25">
      <c r="A169" s="23"/>
      <c r="B169" s="53" t="s">
        <v>142</v>
      </c>
      <c r="C169" s="13"/>
      <c r="D169" s="39">
        <v>1.556</v>
      </c>
      <c r="E169" s="13"/>
      <c r="F169" s="20"/>
      <c r="G169" s="13"/>
      <c r="H169" s="39"/>
      <c r="I169" s="13"/>
      <c r="J169" s="11"/>
      <c r="K169" s="20"/>
    </row>
    <row r="170" spans="1:11" x14ac:dyDescent="0.25">
      <c r="A170" s="23">
        <f>EDATE(A167,1)</f>
        <v>38384</v>
      </c>
      <c r="B170" s="53" t="s">
        <v>144</v>
      </c>
      <c r="C170" s="13">
        <v>1.25</v>
      </c>
      <c r="D170" s="39">
        <v>2.75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ref="A171:A180" si="11">EDATE(A170,1)</f>
        <v>38412</v>
      </c>
      <c r="B171" s="20" t="s">
        <v>145</v>
      </c>
      <c r="C171" s="13">
        <v>1.25</v>
      </c>
      <c r="D171" s="39">
        <v>1.9370000000000001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38443</v>
      </c>
      <c r="B172" s="53" t="s">
        <v>45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147</v>
      </c>
    </row>
    <row r="173" spans="1:11" x14ac:dyDescent="0.25">
      <c r="A173" s="23"/>
      <c r="B173" s="53" t="s">
        <v>146</v>
      </c>
      <c r="C173" s="13"/>
      <c r="D173" s="39">
        <v>2.1579999999999999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EDATE(A172,1)</f>
        <v>38473</v>
      </c>
      <c r="B174" s="53" t="s">
        <v>148</v>
      </c>
      <c r="C174" s="13">
        <v>1.25</v>
      </c>
      <c r="D174" s="39">
        <v>1.26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1"/>
        <v>38504</v>
      </c>
      <c r="B175" s="53" t="s">
        <v>149</v>
      </c>
      <c r="C175" s="13">
        <v>1.25</v>
      </c>
      <c r="D175" s="39">
        <v>1.117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1"/>
        <v>38534</v>
      </c>
      <c r="B176" s="53" t="s">
        <v>150</v>
      </c>
      <c r="C176" s="13">
        <v>1.25</v>
      </c>
      <c r="D176" s="39">
        <v>1.8460000000000001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/>
      <c r="B177" s="53" t="s">
        <v>47</v>
      </c>
      <c r="C177" s="13"/>
      <c r="D177" s="39"/>
      <c r="E177" s="13"/>
      <c r="F177" s="20"/>
      <c r="G177" s="13"/>
      <c r="H177" s="39"/>
      <c r="I177" s="13"/>
      <c r="J177" s="11"/>
      <c r="K177" s="20" t="s">
        <v>158</v>
      </c>
    </row>
    <row r="178" spans="1:11" x14ac:dyDescent="0.25">
      <c r="A178" s="23">
        <f>EDATE(A176,1)</f>
        <v>38565</v>
      </c>
      <c r="B178" s="53" t="s">
        <v>151</v>
      </c>
      <c r="C178" s="13">
        <v>1.25</v>
      </c>
      <c r="D178" s="39">
        <v>1.375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1"/>
        <v>38596</v>
      </c>
      <c r="B179" s="53" t="s">
        <v>152</v>
      </c>
      <c r="C179" s="13">
        <v>1.25</v>
      </c>
      <c r="D179" s="39">
        <v>2.2189999999999999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1"/>
        <v>38626</v>
      </c>
      <c r="B180" s="53" t="s">
        <v>48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5">
        <v>45203</v>
      </c>
    </row>
    <row r="181" spans="1:11" x14ac:dyDescent="0.25">
      <c r="A181" s="23"/>
      <c r="B181" s="53" t="s">
        <v>153</v>
      </c>
      <c r="C181" s="13"/>
      <c r="D181" s="39">
        <v>1.3439999999999999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EDATE(A180,1)</f>
        <v>38657</v>
      </c>
      <c r="B182" s="53" t="s">
        <v>154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4</v>
      </c>
      <c r="I182" s="13"/>
      <c r="J182" s="11"/>
      <c r="K182" s="20" t="s">
        <v>157</v>
      </c>
    </row>
    <row r="183" spans="1:11" x14ac:dyDescent="0.25">
      <c r="A183" s="23"/>
      <c r="B183" s="53" t="s">
        <v>155</v>
      </c>
      <c r="C183" s="13"/>
      <c r="D183" s="39">
        <v>1.9710000000000001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38687</v>
      </c>
      <c r="B184" s="53" t="s">
        <v>156</v>
      </c>
      <c r="C184" s="13">
        <v>1.25</v>
      </c>
      <c r="D184" s="39">
        <v>3.5620000000000003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47" t="s">
        <v>159</v>
      </c>
      <c r="B185" s="53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EDATE(A184,1)</f>
        <v>38718</v>
      </c>
      <c r="B186" s="53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162</v>
      </c>
    </row>
    <row r="187" spans="1:11" x14ac:dyDescent="0.25">
      <c r="A187" s="23"/>
      <c r="B187" s="53" t="s">
        <v>160</v>
      </c>
      <c r="C187" s="13"/>
      <c r="D187" s="39">
        <v>2.7690000000000001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EDATE(A186,1)</f>
        <v>38749</v>
      </c>
      <c r="B188" s="53" t="s">
        <v>48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5">
        <v>44965</v>
      </c>
    </row>
    <row r="189" spans="1:11" x14ac:dyDescent="0.25">
      <c r="A189" s="23"/>
      <c r="B189" s="53" t="s">
        <v>48</v>
      </c>
      <c r="C189" s="13"/>
      <c r="D189" s="39"/>
      <c r="E189" s="13"/>
      <c r="F189" s="20"/>
      <c r="G189" s="13"/>
      <c r="H189" s="39">
        <v>1</v>
      </c>
      <c r="I189" s="13"/>
      <c r="J189" s="11"/>
      <c r="K189" s="20"/>
    </row>
    <row r="190" spans="1:11" x14ac:dyDescent="0.25">
      <c r="A190" s="23"/>
      <c r="B190" s="53" t="s">
        <v>161</v>
      </c>
      <c r="C190" s="13"/>
      <c r="D190" s="39">
        <v>1.6419999999999999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38777</v>
      </c>
      <c r="B191" s="53" t="s">
        <v>163</v>
      </c>
      <c r="C191" s="13">
        <v>1.25</v>
      </c>
      <c r="D191" s="39">
        <v>2.6230000000000002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ref="A192:A198" si="12">EDATE(A191,1)</f>
        <v>38808</v>
      </c>
      <c r="B192" s="53" t="s">
        <v>164</v>
      </c>
      <c r="C192" s="13">
        <v>1.25</v>
      </c>
      <c r="D192" s="39">
        <v>2.8769999999999998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2"/>
        <v>38838</v>
      </c>
      <c r="B193" s="53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5">
        <v>45075</v>
      </c>
    </row>
    <row r="194" spans="1:11" x14ac:dyDescent="0.25">
      <c r="A194" s="23"/>
      <c r="B194" s="53" t="s">
        <v>48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5">
        <v>45076</v>
      </c>
    </row>
    <row r="195" spans="1:11" x14ac:dyDescent="0.25">
      <c r="A195" s="23"/>
      <c r="B195" s="53" t="s">
        <v>47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 t="s">
        <v>166</v>
      </c>
    </row>
    <row r="196" spans="1:11" x14ac:dyDescent="0.25">
      <c r="A196" s="23"/>
      <c r="B196" s="53" t="s">
        <v>165</v>
      </c>
      <c r="C196" s="13"/>
      <c r="D196" s="39">
        <v>2.7290000000000001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EDATE(A193,1)</f>
        <v>38869</v>
      </c>
      <c r="B197" s="53" t="s">
        <v>167</v>
      </c>
      <c r="C197" s="13">
        <v>1.25</v>
      </c>
      <c r="D197" s="39">
        <v>0.90400000000000003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2"/>
        <v>38899</v>
      </c>
      <c r="B198" s="53" t="s">
        <v>52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3</v>
      </c>
      <c r="I198" s="13"/>
      <c r="J198" s="11"/>
      <c r="K198" s="20" t="s">
        <v>169</v>
      </c>
    </row>
    <row r="199" spans="1:11" x14ac:dyDescent="0.25">
      <c r="A199" s="23"/>
      <c r="B199" s="53" t="s">
        <v>47</v>
      </c>
      <c r="C199" s="13"/>
      <c r="D199" s="39"/>
      <c r="E199" s="13"/>
      <c r="F199" s="20"/>
      <c r="G199" s="13"/>
      <c r="H199" s="39"/>
      <c r="I199" s="13"/>
      <c r="J199" s="11"/>
      <c r="K199" s="20" t="s">
        <v>170</v>
      </c>
    </row>
    <row r="200" spans="1:11" x14ac:dyDescent="0.25">
      <c r="A200" s="23"/>
      <c r="B200" s="53" t="s">
        <v>168</v>
      </c>
      <c r="C200" s="13"/>
      <c r="D200" s="39">
        <v>2.879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38930</v>
      </c>
      <c r="B201" s="53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171</v>
      </c>
    </row>
    <row r="202" spans="1:11" x14ac:dyDescent="0.25">
      <c r="A202" s="23"/>
      <c r="B202" s="53" t="s">
        <v>48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5">
        <v>45146</v>
      </c>
    </row>
    <row r="203" spans="1:11" x14ac:dyDescent="0.25">
      <c r="A203" s="23"/>
      <c r="B203" s="53" t="s">
        <v>48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5">
        <v>45149</v>
      </c>
    </row>
    <row r="204" spans="1:11" x14ac:dyDescent="0.25">
      <c r="A204" s="23"/>
      <c r="B204" s="53" t="s">
        <v>45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172</v>
      </c>
    </row>
    <row r="205" spans="1:11" x14ac:dyDescent="0.25">
      <c r="A205" s="23"/>
      <c r="B205" s="53" t="s">
        <v>48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5">
        <v>45161</v>
      </c>
    </row>
    <row r="206" spans="1:11" x14ac:dyDescent="0.25">
      <c r="A206" s="23"/>
      <c r="B206" s="53" t="s">
        <v>45</v>
      </c>
      <c r="C206" s="13"/>
      <c r="D206" s="39"/>
      <c r="E206" s="13"/>
      <c r="F206" s="20"/>
      <c r="G206" s="13"/>
      <c r="H206" s="39">
        <v>2</v>
      </c>
      <c r="I206" s="13"/>
      <c r="J206" s="11"/>
      <c r="K206" s="20" t="s">
        <v>173</v>
      </c>
    </row>
    <row r="207" spans="1:11" x14ac:dyDescent="0.25">
      <c r="A207" s="23"/>
      <c r="B207" s="53" t="s">
        <v>174</v>
      </c>
      <c r="C207" s="13"/>
      <c r="D207" s="39">
        <v>1.71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EDATE(A201,1)</f>
        <v>38961</v>
      </c>
      <c r="B208" s="53" t="s">
        <v>48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5">
        <v>45174</v>
      </c>
    </row>
    <row r="209" spans="1:11" x14ac:dyDescent="0.25">
      <c r="A209" s="23"/>
      <c r="B209" s="53" t="s">
        <v>48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5">
        <v>45177</v>
      </c>
    </row>
    <row r="210" spans="1:11" x14ac:dyDescent="0.25">
      <c r="A210" s="23"/>
      <c r="B210" s="53" t="s">
        <v>48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5">
        <v>45180</v>
      </c>
    </row>
    <row r="211" spans="1:11" x14ac:dyDescent="0.25">
      <c r="A211" s="23"/>
      <c r="B211" s="53" t="s">
        <v>48</v>
      </c>
      <c r="C211" s="13"/>
      <c r="D211" s="39"/>
      <c r="E211" s="13"/>
      <c r="F211" s="20"/>
      <c r="G211" s="13"/>
      <c r="H211" s="39">
        <v>1</v>
      </c>
      <c r="I211" s="13"/>
      <c r="J211" s="11"/>
      <c r="K211" s="55">
        <v>45194</v>
      </c>
    </row>
    <row r="212" spans="1:11" x14ac:dyDescent="0.25">
      <c r="A212" s="23"/>
      <c r="B212" s="53" t="s">
        <v>175</v>
      </c>
      <c r="C212" s="13"/>
      <c r="D212" s="39">
        <v>3.431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EDATE(A208,1)</f>
        <v>38991</v>
      </c>
      <c r="B213" s="53" t="s">
        <v>91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55">
        <v>45222</v>
      </c>
    </row>
    <row r="214" spans="1:11" x14ac:dyDescent="0.25">
      <c r="A214" s="23"/>
      <c r="B214" s="53" t="s">
        <v>48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5">
        <v>45232</v>
      </c>
    </row>
    <row r="215" spans="1:11" x14ac:dyDescent="0.25">
      <c r="A215" s="23"/>
      <c r="B215" s="53" t="s">
        <v>176</v>
      </c>
      <c r="C215" s="13"/>
      <c r="D215" s="39">
        <v>3.1789999999999998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EDATE(A213,1)</f>
        <v>39022</v>
      </c>
      <c r="B216" s="53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45238</v>
      </c>
    </row>
    <row r="217" spans="1:11" x14ac:dyDescent="0.25">
      <c r="A217" s="23"/>
      <c r="B217" s="53" t="s">
        <v>48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5">
        <v>45247</v>
      </c>
    </row>
    <row r="218" spans="1:11" x14ac:dyDescent="0.25">
      <c r="A218" s="23"/>
      <c r="B218" s="53" t="s">
        <v>177</v>
      </c>
      <c r="C218" s="13"/>
      <c r="D218" s="39">
        <v>2.5019999999999998</v>
      </c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>EDATE(A216,1)</f>
        <v>39052</v>
      </c>
      <c r="B219" s="53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5">
        <v>45271</v>
      </c>
    </row>
    <row r="220" spans="1:11" x14ac:dyDescent="0.25">
      <c r="A220" s="23"/>
      <c r="B220" s="53" t="s">
        <v>96</v>
      </c>
      <c r="C220" s="13"/>
      <c r="D220" s="39">
        <v>4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/>
      <c r="B221" s="53" t="s">
        <v>178</v>
      </c>
      <c r="C221" s="13"/>
      <c r="D221" s="39">
        <v>3.048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47" t="s">
        <v>179</v>
      </c>
      <c r="B222" s="53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EDATE(A219,1)</f>
        <v>39083</v>
      </c>
      <c r="B223" s="53" t="s">
        <v>48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5">
        <v>44937</v>
      </c>
    </row>
    <row r="224" spans="1:11" x14ac:dyDescent="0.25">
      <c r="A224" s="23"/>
      <c r="B224" s="53" t="s">
        <v>48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20" t="s">
        <v>181</v>
      </c>
    </row>
    <row r="225" spans="1:11" x14ac:dyDescent="0.25">
      <c r="A225" s="23"/>
      <c r="B225" s="53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182</v>
      </c>
    </row>
    <row r="226" spans="1:11" x14ac:dyDescent="0.25">
      <c r="A226" s="23"/>
      <c r="B226" s="53" t="s">
        <v>48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55">
        <v>44966</v>
      </c>
    </row>
    <row r="227" spans="1:11" x14ac:dyDescent="0.25">
      <c r="A227" s="23"/>
      <c r="B227" s="53" t="s">
        <v>180</v>
      </c>
      <c r="C227" s="13"/>
      <c r="D227" s="39">
        <v>2.0350000000000001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EDATE(A223,1)</f>
        <v>39114</v>
      </c>
      <c r="B228" s="53" t="s">
        <v>183</v>
      </c>
      <c r="C228" s="13">
        <v>1.25</v>
      </c>
      <c r="D228" s="39">
        <v>3.4769999999999999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ref="A229:A242" si="13">EDATE(A228,1)</f>
        <v>39142</v>
      </c>
      <c r="B229" s="53" t="s">
        <v>184</v>
      </c>
      <c r="C229" s="13">
        <v>1.25</v>
      </c>
      <c r="D229" s="39">
        <v>3.927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13"/>
        <v>39173</v>
      </c>
      <c r="B230" s="53" t="s">
        <v>48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55">
        <v>45032</v>
      </c>
    </row>
    <row r="231" spans="1:11" x14ac:dyDescent="0.25">
      <c r="A231" s="23"/>
      <c r="B231" s="53" t="s">
        <v>185</v>
      </c>
      <c r="C231" s="13"/>
      <c r="D231" s="39">
        <v>3.3620000000000001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EDATE(A230,1)</f>
        <v>39203</v>
      </c>
      <c r="B232" s="53" t="s">
        <v>48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5">
        <v>45068</v>
      </c>
    </row>
    <row r="233" spans="1:11" x14ac:dyDescent="0.25">
      <c r="A233" s="23"/>
      <c r="B233" s="53" t="s">
        <v>186</v>
      </c>
      <c r="C233" s="13"/>
      <c r="D233" s="39">
        <v>3.2189999999999999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39234</v>
      </c>
      <c r="B234" s="53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5">
        <v>45099</v>
      </c>
    </row>
    <row r="235" spans="1:11" x14ac:dyDescent="0.25">
      <c r="A235" s="23"/>
      <c r="B235" s="53" t="s">
        <v>187</v>
      </c>
      <c r="C235" s="13"/>
      <c r="D235" s="39">
        <v>1.415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53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5">
        <v>45113</v>
      </c>
    </row>
    <row r="237" spans="1:11" x14ac:dyDescent="0.25">
      <c r="A237" s="23"/>
      <c r="B237" s="53" t="s">
        <v>188</v>
      </c>
      <c r="C237" s="13"/>
      <c r="D237" s="39">
        <v>4.8250000000000002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EDATE(A236,1)</f>
        <v>39295</v>
      </c>
      <c r="B238" s="53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5">
        <v>45166</v>
      </c>
    </row>
    <row r="239" spans="1:11" x14ac:dyDescent="0.25">
      <c r="A239" s="23"/>
      <c r="B239" s="53" t="s">
        <v>45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190</v>
      </c>
    </row>
    <row r="240" spans="1:11" x14ac:dyDescent="0.25">
      <c r="A240" s="23"/>
      <c r="B240" s="53" t="s">
        <v>189</v>
      </c>
      <c r="C240" s="13"/>
      <c r="D240" s="39">
        <v>1.7690000000000001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EDATE(A238,1)</f>
        <v>39326</v>
      </c>
      <c r="B241" s="53" t="s">
        <v>191</v>
      </c>
      <c r="C241" s="13">
        <v>1.25</v>
      </c>
      <c r="D241" s="39">
        <v>2.133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3"/>
        <v>39356</v>
      </c>
      <c r="B242" s="53" t="s">
        <v>47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25">
      <c r="A243" s="23"/>
      <c r="B243" s="53" t="s">
        <v>48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5">
        <v>45224</v>
      </c>
    </row>
    <row r="244" spans="1:11" x14ac:dyDescent="0.25">
      <c r="A244" s="23"/>
      <c r="B244" s="53" t="s">
        <v>192</v>
      </c>
      <c r="C244" s="13"/>
      <c r="D244" s="39">
        <v>2.367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EDATE(A242,1)</f>
        <v>39387</v>
      </c>
      <c r="B245" s="53" t="s">
        <v>48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5">
        <v>45238</v>
      </c>
    </row>
    <row r="246" spans="1:11" x14ac:dyDescent="0.25">
      <c r="A246" s="23"/>
      <c r="B246" s="53" t="s">
        <v>47</v>
      </c>
      <c r="C246" s="13"/>
      <c r="D246" s="39"/>
      <c r="E246" s="13"/>
      <c r="F246" s="20"/>
      <c r="G246" s="13"/>
      <c r="H246" s="39"/>
      <c r="I246" s="13"/>
      <c r="J246" s="11"/>
      <c r="K246" s="55">
        <v>45270</v>
      </c>
    </row>
    <row r="247" spans="1:11" x14ac:dyDescent="0.25">
      <c r="A247" s="23"/>
      <c r="B247" s="53" t="s">
        <v>194</v>
      </c>
      <c r="C247" s="13"/>
      <c r="D247" s="39">
        <v>4.6710000000000003</v>
      </c>
      <c r="E247" s="13"/>
      <c r="F247" s="20"/>
      <c r="G247" s="13"/>
      <c r="H247" s="39"/>
      <c r="I247" s="13"/>
      <c r="J247" s="11"/>
      <c r="K247" s="20"/>
    </row>
    <row r="248" spans="1:11" x14ac:dyDescent="0.25">
      <c r="A248" s="23">
        <f>EDATE(A245,1)</f>
        <v>39417</v>
      </c>
      <c r="B248" s="53" t="s">
        <v>55</v>
      </c>
      <c r="C248" s="13">
        <v>1.25</v>
      </c>
      <c r="D248" s="39">
        <v>5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/>
      <c r="B249" s="53" t="s">
        <v>174</v>
      </c>
      <c r="C249" s="13"/>
      <c r="D249" s="39">
        <v>1.71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47" t="s">
        <v>195</v>
      </c>
      <c r="B250" s="53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f>EDATE(A248,1)</f>
        <v>39448</v>
      </c>
      <c r="B251" s="53" t="s">
        <v>48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5">
        <v>44954</v>
      </c>
    </row>
    <row r="252" spans="1:11" x14ac:dyDescent="0.25">
      <c r="A252" s="23"/>
      <c r="B252" s="53" t="s">
        <v>196</v>
      </c>
      <c r="C252" s="13"/>
      <c r="D252" s="39">
        <v>4.8330000000000002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39479</v>
      </c>
      <c r="B253" s="53" t="s">
        <v>197</v>
      </c>
      <c r="C253" s="13">
        <v>1.25</v>
      </c>
      <c r="D253" s="39">
        <v>2.2519999999999998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ref="A254:A256" si="14">EDATE(A253,1)</f>
        <v>39508</v>
      </c>
      <c r="B254" s="53" t="s">
        <v>198</v>
      </c>
      <c r="C254" s="13">
        <v>1.25</v>
      </c>
      <c r="D254" s="39">
        <v>1.9350000000000001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4"/>
        <v>39539</v>
      </c>
      <c r="B255" s="53" t="s">
        <v>199</v>
      </c>
      <c r="C255" s="13">
        <v>1.25</v>
      </c>
      <c r="D255" s="39">
        <v>2.8559999999999999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4"/>
        <v>39569</v>
      </c>
      <c r="B256" s="53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5">
        <v>45069</v>
      </c>
    </row>
    <row r="257" spans="1:11" x14ac:dyDescent="0.25">
      <c r="A257" s="23"/>
      <c r="B257" s="53" t="s">
        <v>200</v>
      </c>
      <c r="C257" s="13"/>
      <c r="D257" s="39">
        <v>0.76200000000000001</v>
      </c>
      <c r="E257" s="13"/>
      <c r="F257" s="20"/>
      <c r="G257" s="13"/>
      <c r="H257" s="39"/>
      <c r="I257" s="13"/>
      <c r="J257" s="11"/>
      <c r="K257" s="20"/>
    </row>
    <row r="258" spans="1:11" x14ac:dyDescent="0.25">
      <c r="A258" s="23">
        <f>EDATE(A256,1)</f>
        <v>39600</v>
      </c>
      <c r="B258" s="53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95</v>
      </c>
    </row>
    <row r="259" spans="1:11" x14ac:dyDescent="0.25">
      <c r="A259" s="23"/>
      <c r="B259" s="53" t="s">
        <v>201</v>
      </c>
      <c r="C259" s="13"/>
      <c r="D259" s="39">
        <v>1.044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EDATE(A258,1)</f>
        <v>39630</v>
      </c>
      <c r="B260" s="53" t="s">
        <v>48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5">
        <v>45117</v>
      </c>
    </row>
    <row r="261" spans="1:11" x14ac:dyDescent="0.25">
      <c r="A261" s="23"/>
      <c r="B261" s="53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5">
        <v>45130</v>
      </c>
    </row>
    <row r="262" spans="1:11" x14ac:dyDescent="0.25">
      <c r="A262" s="23"/>
      <c r="B262" s="53" t="s">
        <v>202</v>
      </c>
      <c r="C262" s="13"/>
      <c r="D262" s="39">
        <v>2.4790000000000001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EDATE(A260,1)</f>
        <v>39661</v>
      </c>
      <c r="B263" s="53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5">
        <v>45151</v>
      </c>
    </row>
    <row r="264" spans="1:11" x14ac:dyDescent="0.25">
      <c r="A264" s="23"/>
      <c r="B264" s="53" t="s">
        <v>48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20"/>
    </row>
    <row r="265" spans="1:11" x14ac:dyDescent="0.25">
      <c r="A265" s="23"/>
      <c r="B265" s="53" t="s">
        <v>203</v>
      </c>
      <c r="C265" s="13"/>
      <c r="D265" s="39">
        <v>1.696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39692</v>
      </c>
      <c r="B266" s="53" t="s">
        <v>45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205</v>
      </c>
    </row>
    <row r="267" spans="1:11" x14ac:dyDescent="0.25">
      <c r="A267" s="23"/>
      <c r="B267" s="53" t="s">
        <v>48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5">
        <v>45194</v>
      </c>
    </row>
    <row r="268" spans="1:11" x14ac:dyDescent="0.25">
      <c r="A268" s="23"/>
      <c r="B268" s="53" t="s">
        <v>204</v>
      </c>
      <c r="C268" s="13"/>
      <c r="D268" s="39">
        <v>3.2869999999999999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EDATE(A266,1)</f>
        <v>39722</v>
      </c>
      <c r="B269" s="53" t="s">
        <v>48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5">
        <v>45230</v>
      </c>
    </row>
    <row r="270" spans="1:11" x14ac:dyDescent="0.25">
      <c r="A270" s="23"/>
      <c r="B270" s="53" t="s">
        <v>206</v>
      </c>
      <c r="C270" s="13"/>
      <c r="D270" s="39">
        <v>1.7749999999999999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EDATE(A269,1)</f>
        <v>39753</v>
      </c>
      <c r="B271" s="53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5">
        <v>45250</v>
      </c>
    </row>
    <row r="272" spans="1:11" x14ac:dyDescent="0.25">
      <c r="A272" s="23"/>
      <c r="B272" s="53" t="s">
        <v>48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55">
        <v>45258</v>
      </c>
    </row>
    <row r="273" spans="1:11" x14ac:dyDescent="0.25">
      <c r="A273" s="23"/>
      <c r="B273" s="53" t="s">
        <v>207</v>
      </c>
      <c r="C273" s="13"/>
      <c r="D273" s="39">
        <v>1.121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39783</v>
      </c>
      <c r="B274" s="53" t="s">
        <v>47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53" t="s">
        <v>208</v>
      </c>
      <c r="C275" s="13"/>
      <c r="D275" s="39">
        <v>2.931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47" t="s">
        <v>209</v>
      </c>
      <c r="B276" s="53"/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/>
      <c r="I276" s="13"/>
      <c r="J276" s="11"/>
      <c r="K276" s="20"/>
    </row>
    <row r="277" spans="1:11" x14ac:dyDescent="0.25">
      <c r="A277" s="23">
        <f>EDATE(A274,1)</f>
        <v>39814</v>
      </c>
      <c r="B277" s="53" t="s">
        <v>210</v>
      </c>
      <c r="C277" s="13">
        <v>1.25</v>
      </c>
      <c r="D277" s="39">
        <v>2.694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>EDATE(A277,1)</f>
        <v>39845</v>
      </c>
      <c r="B278" s="53" t="s">
        <v>48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55">
        <v>44968</v>
      </c>
    </row>
    <row r="279" spans="1:11" x14ac:dyDescent="0.25">
      <c r="A279" s="23"/>
      <c r="B279" s="53" t="s">
        <v>211</v>
      </c>
      <c r="C279" s="13"/>
      <c r="D279" s="39">
        <v>2.8540000000000001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39873</v>
      </c>
      <c r="B280" s="53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213</v>
      </c>
    </row>
    <row r="281" spans="1:11" x14ac:dyDescent="0.25">
      <c r="A281" s="23"/>
      <c r="B281" s="53" t="s">
        <v>212</v>
      </c>
      <c r="C281" s="13"/>
      <c r="D281" s="39">
        <v>1.837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23">
        <f>EDATE(A280,1)</f>
        <v>39904</v>
      </c>
      <c r="B282" s="53" t="s">
        <v>48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5">
        <v>45023</v>
      </c>
    </row>
    <row r="283" spans="1:11" x14ac:dyDescent="0.25">
      <c r="A283" s="23"/>
      <c r="B283" s="53" t="s">
        <v>46</v>
      </c>
      <c r="C283" s="13"/>
      <c r="D283" s="39"/>
      <c r="E283" s="13"/>
      <c r="F283" s="20"/>
      <c r="G283" s="13"/>
      <c r="H283" s="39"/>
      <c r="I283" s="13"/>
      <c r="J283" s="11"/>
      <c r="K283" s="20" t="s">
        <v>215</v>
      </c>
    </row>
    <row r="284" spans="1:11" x14ac:dyDescent="0.25">
      <c r="A284" s="23"/>
      <c r="B284" s="53" t="s">
        <v>45</v>
      </c>
      <c r="C284" s="13"/>
      <c r="D284" s="39"/>
      <c r="E284" s="13"/>
      <c r="F284" s="20"/>
      <c r="G284" s="13"/>
      <c r="H284" s="39">
        <v>2</v>
      </c>
      <c r="I284" s="13"/>
      <c r="J284" s="11"/>
      <c r="K284" s="20" t="s">
        <v>216</v>
      </c>
    </row>
    <row r="285" spans="1:11" x14ac:dyDescent="0.25">
      <c r="A285" s="23"/>
      <c r="B285" s="53" t="s">
        <v>214</v>
      </c>
      <c r="C285" s="13"/>
      <c r="D285" s="39">
        <v>2.246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39934</v>
      </c>
      <c r="B286" s="53" t="s">
        <v>217</v>
      </c>
      <c r="C286" s="13">
        <v>1.25</v>
      </c>
      <c r="D286" s="39">
        <v>2.4689999999999999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ref="A287:A300" si="15">EDATE(A286,1)</f>
        <v>39965</v>
      </c>
      <c r="B287" s="53" t="s">
        <v>218</v>
      </c>
      <c r="C287" s="13">
        <v>1.25</v>
      </c>
      <c r="D287" s="39">
        <v>1.885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f t="shared" si="15"/>
        <v>39995</v>
      </c>
      <c r="B288" s="53" t="s">
        <v>219</v>
      </c>
      <c r="C288" s="13">
        <v>1.25</v>
      </c>
      <c r="D288" s="39">
        <v>1.585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5"/>
        <v>40026</v>
      </c>
      <c r="B289" s="53" t="s">
        <v>48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5">
        <v>45149</v>
      </c>
    </row>
    <row r="290" spans="1:11" x14ac:dyDescent="0.25">
      <c r="A290" s="23"/>
      <c r="B290" s="53" t="s">
        <v>48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5">
        <v>45165</v>
      </c>
    </row>
    <row r="291" spans="1:11" x14ac:dyDescent="0.25">
      <c r="A291" s="23"/>
      <c r="B291" s="53" t="s">
        <v>220</v>
      </c>
      <c r="C291" s="13"/>
      <c r="D291" s="39">
        <v>1.0149999999999999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EDATE(A289,1)</f>
        <v>40057</v>
      </c>
      <c r="B292" s="53" t="s">
        <v>45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222</v>
      </c>
    </row>
    <row r="293" spans="1:11" x14ac:dyDescent="0.25">
      <c r="A293" s="23"/>
      <c r="B293" s="53" t="s">
        <v>154</v>
      </c>
      <c r="C293" s="13"/>
      <c r="D293" s="39"/>
      <c r="E293" s="13"/>
      <c r="F293" s="20"/>
      <c r="G293" s="13"/>
      <c r="H293" s="39">
        <v>4</v>
      </c>
      <c r="I293" s="13"/>
      <c r="J293" s="11"/>
      <c r="K293" s="20" t="s">
        <v>223</v>
      </c>
    </row>
    <row r="294" spans="1:11" x14ac:dyDescent="0.25">
      <c r="A294" s="23"/>
      <c r="B294" s="53" t="s">
        <v>48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55">
        <v>45199</v>
      </c>
    </row>
    <row r="295" spans="1:11" x14ac:dyDescent="0.25">
      <c r="A295" s="23"/>
      <c r="B295" s="53" t="s">
        <v>221</v>
      </c>
      <c r="C295" s="13"/>
      <c r="D295" s="39">
        <v>0.83699999999999997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EDATE(A292,1)</f>
        <v>40087</v>
      </c>
      <c r="B296" s="53" t="s">
        <v>45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225</v>
      </c>
    </row>
    <row r="297" spans="1:11" x14ac:dyDescent="0.25">
      <c r="A297" s="23"/>
      <c r="B297" s="53" t="s">
        <v>48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5">
        <v>45212</v>
      </c>
    </row>
    <row r="298" spans="1:11" x14ac:dyDescent="0.25">
      <c r="A298" s="23"/>
      <c r="B298" s="53" t="s">
        <v>224</v>
      </c>
      <c r="C298" s="13"/>
      <c r="D298" s="39">
        <v>1.798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f>EDATE(A296,1)</f>
        <v>40118</v>
      </c>
      <c r="B299" s="53" t="s">
        <v>226</v>
      </c>
      <c r="C299" s="13">
        <v>1.25</v>
      </c>
      <c r="D299" s="39">
        <v>0.97099999999999997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5"/>
        <v>40148</v>
      </c>
      <c r="B300" s="53" t="s">
        <v>45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228</v>
      </c>
    </row>
    <row r="301" spans="1:11" x14ac:dyDescent="0.25">
      <c r="A301" s="23"/>
      <c r="B301" s="53" t="s">
        <v>227</v>
      </c>
      <c r="C301" s="13"/>
      <c r="D301" s="39">
        <v>1.6619999999999999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47" t="s">
        <v>229</v>
      </c>
      <c r="B302" s="53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40179</v>
      </c>
      <c r="B303" s="53" t="s">
        <v>230</v>
      </c>
      <c r="C303" s="13">
        <v>1.25</v>
      </c>
      <c r="D303" s="39">
        <v>2.04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/>
      <c r="B304" s="53" t="s">
        <v>48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5">
        <v>45149</v>
      </c>
    </row>
    <row r="305" spans="1:11" x14ac:dyDescent="0.25">
      <c r="A305" s="23">
        <f>EDATE(A303,1)</f>
        <v>40210</v>
      </c>
      <c r="B305" s="53" t="s">
        <v>48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5">
        <v>45165</v>
      </c>
    </row>
    <row r="306" spans="1:11" x14ac:dyDescent="0.25">
      <c r="A306" s="23"/>
      <c r="B306" s="53" t="s">
        <v>231</v>
      </c>
      <c r="C306" s="13"/>
      <c r="D306" s="39">
        <v>1.8519999999999999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40238</v>
      </c>
      <c r="B307" s="53" t="s">
        <v>47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232</v>
      </c>
    </row>
    <row r="308" spans="1:11" x14ac:dyDescent="0.25">
      <c r="A308" s="23"/>
      <c r="B308" s="53" t="s">
        <v>46</v>
      </c>
      <c r="C308" s="13"/>
      <c r="D308" s="39"/>
      <c r="E308" s="13"/>
      <c r="F308" s="20"/>
      <c r="G308" s="13"/>
      <c r="H308" s="39"/>
      <c r="I308" s="13"/>
      <c r="J308" s="11"/>
      <c r="K308" s="20" t="s">
        <v>233</v>
      </c>
    </row>
    <row r="309" spans="1:11" x14ac:dyDescent="0.25">
      <c r="A309" s="23"/>
      <c r="B309" s="53" t="s">
        <v>48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5">
        <v>45039</v>
      </c>
    </row>
    <row r="310" spans="1:11" x14ac:dyDescent="0.25">
      <c r="A310" s="23">
        <f>EDATE(A307,1)</f>
        <v>40269</v>
      </c>
      <c r="B310" s="53" t="s">
        <v>123</v>
      </c>
      <c r="C310" s="13">
        <v>1.25</v>
      </c>
      <c r="D310" s="39">
        <v>1.744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ref="A311:A325" si="16">EDATE(A310,1)</f>
        <v>40299</v>
      </c>
      <c r="B311" s="53" t="s">
        <v>234</v>
      </c>
      <c r="C311" s="13">
        <v>1.25</v>
      </c>
      <c r="D311" s="39">
        <v>0.82699999999999996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6"/>
        <v>40330</v>
      </c>
      <c r="B312" s="53" t="s">
        <v>235</v>
      </c>
      <c r="C312" s="13">
        <v>1.25</v>
      </c>
      <c r="D312" s="39">
        <v>1.74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6"/>
        <v>40360</v>
      </c>
      <c r="B313" s="53" t="s">
        <v>48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5">
        <v>45121</v>
      </c>
    </row>
    <row r="314" spans="1:11" x14ac:dyDescent="0.25">
      <c r="A314" s="23"/>
      <c r="B314" s="53" t="s">
        <v>52</v>
      </c>
      <c r="C314" s="13"/>
      <c r="D314" s="39"/>
      <c r="E314" s="13"/>
      <c r="F314" s="20"/>
      <c r="G314" s="13"/>
      <c r="H314" s="39">
        <v>3</v>
      </c>
      <c r="I314" s="13"/>
      <c r="J314" s="11"/>
      <c r="K314" s="20" t="s">
        <v>237</v>
      </c>
    </row>
    <row r="315" spans="1:11" x14ac:dyDescent="0.25">
      <c r="A315" s="23"/>
      <c r="B315" s="53" t="s">
        <v>236</v>
      </c>
      <c r="C315" s="13"/>
      <c r="D315" s="39">
        <v>0.72299999999999998</v>
      </c>
      <c r="E315" s="13"/>
      <c r="F315" s="20"/>
      <c r="G315" s="13"/>
      <c r="H315" s="39"/>
      <c r="I315" s="13"/>
      <c r="J315" s="11"/>
      <c r="K315" s="20"/>
    </row>
    <row r="316" spans="1:11" x14ac:dyDescent="0.25">
      <c r="A316" s="23">
        <f>EDATE(A313,1)</f>
        <v>40391</v>
      </c>
      <c r="B316" s="53" t="s">
        <v>238</v>
      </c>
      <c r="C316" s="13">
        <v>1.25</v>
      </c>
      <c r="D316" s="39">
        <v>1.571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6"/>
        <v>40422</v>
      </c>
      <c r="B317" s="53" t="s">
        <v>45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2</v>
      </c>
      <c r="I317" s="13"/>
      <c r="J317" s="11"/>
      <c r="K317" s="20" t="s">
        <v>240</v>
      </c>
    </row>
    <row r="318" spans="1:11" x14ac:dyDescent="0.25">
      <c r="A318" s="23"/>
      <c r="B318" s="53" t="s">
        <v>45</v>
      </c>
      <c r="C318" s="13"/>
      <c r="D318" s="39"/>
      <c r="E318" s="13"/>
      <c r="F318" s="20"/>
      <c r="G318" s="13"/>
      <c r="H318" s="39">
        <v>2</v>
      </c>
      <c r="I318" s="13"/>
      <c r="J318" s="11"/>
      <c r="K318" s="20" t="s">
        <v>241</v>
      </c>
    </row>
    <row r="319" spans="1:11" x14ac:dyDescent="0.25">
      <c r="A319" s="23"/>
      <c r="B319" s="53" t="s">
        <v>239</v>
      </c>
      <c r="C319" s="13"/>
      <c r="D319" s="39">
        <v>0.85</v>
      </c>
      <c r="E319" s="13"/>
      <c r="F319" s="20"/>
      <c r="G319" s="13"/>
      <c r="H319" s="39"/>
      <c r="I319" s="13"/>
      <c r="J319" s="11"/>
      <c r="K319" s="20"/>
    </row>
    <row r="320" spans="1:11" x14ac:dyDescent="0.25">
      <c r="A320" s="23"/>
      <c r="B320" s="53" t="s">
        <v>48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5">
        <v>45190</v>
      </c>
    </row>
    <row r="321" spans="1:11" x14ac:dyDescent="0.25">
      <c r="A321" s="23">
        <f>EDATE(A317,1)</f>
        <v>40452</v>
      </c>
      <c r="B321" s="53" t="s">
        <v>45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2</v>
      </c>
      <c r="I321" s="13"/>
      <c r="J321" s="11"/>
      <c r="K321" s="20" t="s">
        <v>243</v>
      </c>
    </row>
    <row r="322" spans="1:11" x14ac:dyDescent="0.25">
      <c r="A322" s="23"/>
      <c r="B322" s="53" t="s">
        <v>242</v>
      </c>
      <c r="C322" s="13"/>
      <c r="D322" s="39">
        <v>0.26900000000000002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/>
      <c r="B323" s="53" t="s">
        <v>48</v>
      </c>
      <c r="C323" s="13"/>
      <c r="D323" s="39"/>
      <c r="E323" s="13"/>
      <c r="F323" s="20"/>
      <c r="G323" s="13"/>
      <c r="H323" s="39">
        <v>1</v>
      </c>
      <c r="I323" s="13"/>
      <c r="J323" s="11"/>
      <c r="K323" s="55">
        <v>45204</v>
      </c>
    </row>
    <row r="324" spans="1:11" x14ac:dyDescent="0.25">
      <c r="A324" s="23">
        <f>EDATE(A321,1)</f>
        <v>40483</v>
      </c>
      <c r="B324" s="53" t="s">
        <v>244</v>
      </c>
      <c r="C324" s="13">
        <v>1.25</v>
      </c>
      <c r="D324" s="39">
        <v>1.3919999999999999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6"/>
        <v>40513</v>
      </c>
      <c r="B325" s="53" t="s">
        <v>52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246</v>
      </c>
    </row>
    <row r="326" spans="1:11" x14ac:dyDescent="0.25">
      <c r="A326" s="23"/>
      <c r="B326" s="53" t="s">
        <v>52</v>
      </c>
      <c r="C326" s="13"/>
      <c r="D326" s="39"/>
      <c r="E326" s="13"/>
      <c r="F326" s="20"/>
      <c r="G326" s="13"/>
      <c r="H326" s="39">
        <v>3</v>
      </c>
      <c r="I326" s="13"/>
      <c r="J326" s="11"/>
      <c r="K326" s="20" t="s">
        <v>247</v>
      </c>
    </row>
    <row r="327" spans="1:11" x14ac:dyDescent="0.25">
      <c r="A327" s="23"/>
      <c r="B327" s="53" t="s">
        <v>245</v>
      </c>
      <c r="C327" s="13"/>
      <c r="D327" s="39">
        <v>1.8980000000000001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20"/>
    </row>
    <row r="328" spans="1:11" x14ac:dyDescent="0.25">
      <c r="A328" s="47" t="s">
        <v>248</v>
      </c>
      <c r="B328" s="53"/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40544</v>
      </c>
      <c r="B329" s="53" t="s">
        <v>45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93</v>
      </c>
    </row>
    <row r="330" spans="1:11" x14ac:dyDescent="0.25">
      <c r="A330" s="23"/>
      <c r="B330" s="53" t="s">
        <v>48</v>
      </c>
      <c r="C330" s="13"/>
      <c r="D330" s="39"/>
      <c r="E330" s="13"/>
      <c r="F330" s="20"/>
      <c r="G330" s="13"/>
      <c r="H330" s="39">
        <v>1</v>
      </c>
      <c r="I330" s="13"/>
      <c r="J330" s="11"/>
      <c r="K330" s="55">
        <v>44939</v>
      </c>
    </row>
    <row r="331" spans="1:11" x14ac:dyDescent="0.25">
      <c r="A331" s="23"/>
      <c r="B331" s="53" t="s">
        <v>48</v>
      </c>
      <c r="C331" s="13"/>
      <c r="D331" s="39"/>
      <c r="E331" s="13"/>
      <c r="F331" s="20"/>
      <c r="G331" s="13"/>
      <c r="H331" s="39">
        <v>1</v>
      </c>
      <c r="I331" s="13"/>
      <c r="J331" s="11"/>
      <c r="K331" s="55">
        <v>44953</v>
      </c>
    </row>
    <row r="332" spans="1:11" x14ac:dyDescent="0.25">
      <c r="A332" s="23"/>
      <c r="B332" s="53" t="s">
        <v>249</v>
      </c>
      <c r="C332" s="13"/>
      <c r="D332" s="39">
        <v>2.1920000000000002</v>
      </c>
      <c r="E332" s="13"/>
      <c r="F332" s="20"/>
      <c r="G332" s="13"/>
      <c r="H332" s="39"/>
      <c r="I332" s="13"/>
      <c r="J332" s="11"/>
      <c r="K332" s="20"/>
    </row>
    <row r="333" spans="1:11" x14ac:dyDescent="0.25">
      <c r="A333" s="23">
        <f>EDATE(A329,1)</f>
        <v>40575</v>
      </c>
      <c r="B333" s="53" t="s">
        <v>238</v>
      </c>
      <c r="C333" s="13">
        <v>1.25</v>
      </c>
      <c r="D333" s="39">
        <v>1.571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/>
      <c r="B334" s="53" t="s">
        <v>48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5">
        <v>44968</v>
      </c>
    </row>
    <row r="335" spans="1:11" x14ac:dyDescent="0.25">
      <c r="A335" s="23">
        <f>EDATE(A333,1)</f>
        <v>40603</v>
      </c>
      <c r="B335" s="53" t="s">
        <v>250</v>
      </c>
      <c r="C335" s="13">
        <v>1.25</v>
      </c>
      <c r="D335" s="39">
        <v>0.72899999999999998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ref="A336:A343" si="17">EDATE(A335,1)</f>
        <v>40634</v>
      </c>
      <c r="B336" s="53" t="s">
        <v>154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4</v>
      </c>
      <c r="I336" s="13"/>
      <c r="J336" s="11"/>
      <c r="K336" s="20" t="s">
        <v>252</v>
      </c>
    </row>
    <row r="337" spans="1:11" x14ac:dyDescent="0.25">
      <c r="A337" s="23"/>
      <c r="B337" s="53" t="s">
        <v>251</v>
      </c>
      <c r="C337" s="13"/>
      <c r="D337" s="39">
        <v>1.1539999999999999</v>
      </c>
      <c r="E337" s="13"/>
      <c r="F337" s="20"/>
      <c r="G337" s="13"/>
      <c r="H337" s="39"/>
      <c r="I337" s="13"/>
      <c r="J337" s="11"/>
      <c r="K337" s="20"/>
    </row>
    <row r="338" spans="1:11" x14ac:dyDescent="0.25">
      <c r="A338" s="23">
        <f>EDATE(A336,1)</f>
        <v>40664</v>
      </c>
      <c r="B338" s="53" t="s">
        <v>48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5">
        <v>45066</v>
      </c>
    </row>
    <row r="339" spans="1:11" x14ac:dyDescent="0.25">
      <c r="A339" s="23"/>
      <c r="B339" s="53" t="s">
        <v>253</v>
      </c>
      <c r="C339" s="13"/>
      <c r="D339" s="39">
        <v>0.95799999999999996</v>
      </c>
      <c r="E339" s="13"/>
      <c r="F339" s="20"/>
      <c r="G339" s="13"/>
      <c r="H339" s="39"/>
      <c r="I339" s="13"/>
      <c r="J339" s="11"/>
      <c r="K339" s="20"/>
    </row>
    <row r="340" spans="1:11" x14ac:dyDescent="0.25">
      <c r="A340" s="23">
        <f>EDATE(A338,1)</f>
        <v>40695</v>
      </c>
      <c r="B340" s="53" t="s">
        <v>48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5">
        <v>45086</v>
      </c>
    </row>
    <row r="341" spans="1:11" x14ac:dyDescent="0.25">
      <c r="A341" s="23"/>
      <c r="B341" s="53" t="s">
        <v>254</v>
      </c>
      <c r="C341" s="13"/>
      <c r="D341" s="39">
        <v>2.7480000000000002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EDATE(A340,1)</f>
        <v>40725</v>
      </c>
      <c r="B342" s="53" t="s">
        <v>255</v>
      </c>
      <c r="C342" s="13">
        <v>1.25</v>
      </c>
      <c r="D342" s="39">
        <v>1.508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7"/>
        <v>40756</v>
      </c>
      <c r="B343" s="53" t="s">
        <v>256</v>
      </c>
      <c r="C343" s="13">
        <v>1.25</v>
      </c>
      <c r="D343" s="39">
        <v>1.0269999999999999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/>
      <c r="B344" s="53" t="s">
        <v>45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257</v>
      </c>
    </row>
    <row r="345" spans="1:11" x14ac:dyDescent="0.25">
      <c r="A345" s="23">
        <f>EDATE(A343,1)</f>
        <v>40787</v>
      </c>
      <c r="B345" s="53" t="s">
        <v>52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3</v>
      </c>
      <c r="I345" s="13"/>
      <c r="J345" s="11"/>
      <c r="K345" s="20" t="s">
        <v>259</v>
      </c>
    </row>
    <row r="346" spans="1:11" x14ac:dyDescent="0.25">
      <c r="A346" s="23"/>
      <c r="B346" s="53" t="s">
        <v>258</v>
      </c>
      <c r="C346" s="13"/>
      <c r="D346" s="39">
        <v>1.762</v>
      </c>
      <c r="E346" s="13"/>
      <c r="F346" s="20"/>
      <c r="G346" s="13"/>
      <c r="H346" s="39"/>
      <c r="I346" s="13"/>
      <c r="J346" s="11"/>
      <c r="K346" s="20"/>
    </row>
    <row r="347" spans="1:11" x14ac:dyDescent="0.25">
      <c r="A347" s="23">
        <f>EDATE(A345,1)</f>
        <v>40817</v>
      </c>
      <c r="B347" s="53" t="s">
        <v>45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2</v>
      </c>
      <c r="I347" s="13"/>
      <c r="J347" s="11"/>
      <c r="K347" s="20" t="s">
        <v>261</v>
      </c>
    </row>
    <row r="348" spans="1:11" x14ac:dyDescent="0.25">
      <c r="A348" s="23"/>
      <c r="B348" s="53" t="s">
        <v>260</v>
      </c>
      <c r="C348" s="13"/>
      <c r="D348" s="39">
        <v>0.502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23">
        <f>EDATE(A347,1)</f>
        <v>40848</v>
      </c>
      <c r="B349" s="53" t="s">
        <v>45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2</v>
      </c>
      <c r="I349" s="13"/>
      <c r="J349" s="11"/>
      <c r="K349" s="20"/>
    </row>
    <row r="350" spans="1:11" x14ac:dyDescent="0.25">
      <c r="A350" s="23"/>
      <c r="B350" s="53" t="s">
        <v>212</v>
      </c>
      <c r="C350" s="13"/>
      <c r="D350" s="39">
        <v>1.837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40878</v>
      </c>
      <c r="B351" s="53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2</v>
      </c>
      <c r="I351" s="13"/>
      <c r="J351" s="11"/>
      <c r="K351" s="20" t="s">
        <v>264</v>
      </c>
    </row>
    <row r="352" spans="1:11" x14ac:dyDescent="0.25">
      <c r="A352" s="23"/>
      <c r="B352" s="53" t="s">
        <v>45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2</v>
      </c>
      <c r="I352" s="13"/>
      <c r="J352" s="11"/>
      <c r="K352" s="20" t="s">
        <v>262</v>
      </c>
    </row>
    <row r="353" spans="1:11" x14ac:dyDescent="0.25">
      <c r="A353" s="23"/>
      <c r="B353" s="53" t="s">
        <v>263</v>
      </c>
      <c r="C353" s="13"/>
      <c r="D353" s="39">
        <v>1.304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7" t="s">
        <v>265</v>
      </c>
      <c r="B354" s="53"/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EDATE(A351,1)</f>
        <v>40909</v>
      </c>
      <c r="B355" s="53" t="s">
        <v>266</v>
      </c>
      <c r="C355" s="13">
        <v>1.25</v>
      </c>
      <c r="D355" s="39">
        <v>0.63100000000000001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>EDATE(A355,1)</f>
        <v>40940</v>
      </c>
      <c r="B356" s="53" t="s">
        <v>267</v>
      </c>
      <c r="C356" s="13">
        <v>1.25</v>
      </c>
      <c r="D356" s="39">
        <v>1.125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ref="A357:A369" si="18">EDATE(A356,1)</f>
        <v>40969</v>
      </c>
      <c r="B357" s="53" t="s">
        <v>268</v>
      </c>
      <c r="C357" s="13">
        <v>1.25</v>
      </c>
      <c r="D357" s="39">
        <v>1.0209999999999999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f t="shared" si="18"/>
        <v>41000</v>
      </c>
      <c r="B358" s="53" t="s">
        <v>269</v>
      </c>
      <c r="C358" s="13">
        <v>1.25</v>
      </c>
      <c r="D358" s="39">
        <v>1.51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18"/>
        <v>41030</v>
      </c>
      <c r="B359" s="53" t="s">
        <v>270</v>
      </c>
      <c r="C359" s="13">
        <v>1.25</v>
      </c>
      <c r="D359" s="39">
        <v>1.419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18"/>
        <v>41061</v>
      </c>
      <c r="B360" s="53" t="s">
        <v>47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272</v>
      </c>
    </row>
    <row r="361" spans="1:11" x14ac:dyDescent="0.25">
      <c r="A361" s="23"/>
      <c r="B361" s="53" t="s">
        <v>271</v>
      </c>
      <c r="C361" s="13"/>
      <c r="D361" s="39">
        <v>1.869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53" t="s">
        <v>273</v>
      </c>
      <c r="C362" s="13">
        <v>1.25</v>
      </c>
      <c r="D362" s="39">
        <v>1.3479999999999999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3" t="s">
        <v>45</v>
      </c>
      <c r="C363" s="13"/>
      <c r="D363" s="39"/>
      <c r="E363" s="13"/>
      <c r="F363" s="20"/>
      <c r="G363" s="13"/>
      <c r="H363" s="39">
        <v>2</v>
      </c>
      <c r="I363" s="13"/>
      <c r="J363" s="11"/>
      <c r="K363" s="20" t="s">
        <v>278</v>
      </c>
    </row>
    <row r="364" spans="1:11" x14ac:dyDescent="0.25">
      <c r="A364" s="23">
        <f>EDATE(A362,1)</f>
        <v>41122</v>
      </c>
      <c r="B364" s="53" t="s">
        <v>274</v>
      </c>
      <c r="C364" s="13">
        <v>1.25</v>
      </c>
      <c r="D364" s="39">
        <v>0.23300000000000001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3" t="s">
        <v>52</v>
      </c>
      <c r="C365" s="13"/>
      <c r="D365" s="39"/>
      <c r="E365" s="13"/>
      <c r="F365" s="20"/>
      <c r="G365" s="13"/>
      <c r="H365" s="39">
        <v>3</v>
      </c>
      <c r="I365" s="13"/>
      <c r="J365" s="11"/>
      <c r="K365" s="20" t="s">
        <v>279</v>
      </c>
    </row>
    <row r="366" spans="1:11" x14ac:dyDescent="0.25">
      <c r="A366" s="23">
        <f>EDATE(A364,1)</f>
        <v>41153</v>
      </c>
      <c r="B366" s="53" t="s">
        <v>275</v>
      </c>
      <c r="C366" s="13">
        <v>1.25</v>
      </c>
      <c r="D366" s="39">
        <v>1.7170000000000001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/>
      <c r="B367" s="53" t="s">
        <v>45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280</v>
      </c>
    </row>
    <row r="368" spans="1:11" x14ac:dyDescent="0.25">
      <c r="A368" s="23">
        <f>EDATE(A366,1)</f>
        <v>41183</v>
      </c>
      <c r="B368" s="53" t="s">
        <v>276</v>
      </c>
      <c r="C368" s="13">
        <v>1.25</v>
      </c>
      <c r="D368" s="39">
        <v>2.6040000000000001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f t="shared" si="18"/>
        <v>41214</v>
      </c>
      <c r="B369" s="53" t="s">
        <v>150</v>
      </c>
      <c r="C369" s="13">
        <v>1.25</v>
      </c>
      <c r="D369" s="39">
        <v>1.8460000000000001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/>
      <c r="B370" s="53" t="s">
        <v>52</v>
      </c>
      <c r="C370" s="13"/>
      <c r="D370" s="39"/>
      <c r="E370" s="13"/>
      <c r="F370" s="20"/>
      <c r="G370" s="13"/>
      <c r="H370" s="39">
        <v>3</v>
      </c>
      <c r="I370" s="13"/>
      <c r="J370" s="11"/>
      <c r="K370" s="20" t="s">
        <v>281</v>
      </c>
    </row>
    <row r="371" spans="1:11" x14ac:dyDescent="0.25">
      <c r="A371" s="23">
        <f>EDATE(A369,1)</f>
        <v>41244</v>
      </c>
      <c r="B371" s="53" t="s">
        <v>277</v>
      </c>
      <c r="C371" s="13">
        <v>1.25</v>
      </c>
      <c r="D371" s="39">
        <v>0.15800000000000003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47" t="s">
        <v>282</v>
      </c>
      <c r="B372" s="53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f>EDATE(A371,1)</f>
        <v>41275</v>
      </c>
      <c r="B373" s="53" t="s">
        <v>283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/>
      <c r="B374" s="53" t="s">
        <v>45</v>
      </c>
      <c r="C374" s="13"/>
      <c r="D374" s="39"/>
      <c r="E374" s="13"/>
      <c r="F374" s="20"/>
      <c r="G374" s="13"/>
      <c r="H374" s="39">
        <v>2</v>
      </c>
      <c r="I374" s="13"/>
      <c r="J374" s="11"/>
      <c r="K374" s="20" t="s">
        <v>284</v>
      </c>
    </row>
    <row r="375" spans="1:11" x14ac:dyDescent="0.25">
      <c r="A375" s="23">
        <f>EDATE(A373,1)</f>
        <v>41306</v>
      </c>
      <c r="B375" s="53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ref="A376:A388" si="19">EDATE(A375,1)</f>
        <v>41334</v>
      </c>
      <c r="B376" s="53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9"/>
        <v>41365</v>
      </c>
      <c r="B377" s="53" t="s">
        <v>154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4</v>
      </c>
      <c r="I377" s="13"/>
      <c r="J377" s="11"/>
      <c r="K377" s="20" t="s">
        <v>285</v>
      </c>
    </row>
    <row r="378" spans="1:11" x14ac:dyDescent="0.25">
      <c r="A378" s="23"/>
      <c r="B378" s="53" t="s">
        <v>286</v>
      </c>
      <c r="C378" s="13"/>
      <c r="D378" s="39">
        <v>0.30399999999999999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EDATE(A377,1)</f>
        <v>41395</v>
      </c>
      <c r="B379" s="53" t="s">
        <v>287</v>
      </c>
      <c r="C379" s="13">
        <v>1.25</v>
      </c>
      <c r="D379" s="39">
        <v>0.28300000000000003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/>
      <c r="B380" s="53" t="s">
        <v>52</v>
      </c>
      <c r="C380" s="13"/>
      <c r="D380" s="39"/>
      <c r="E380" s="13"/>
      <c r="F380" s="20"/>
      <c r="G380" s="13"/>
      <c r="H380" s="39">
        <v>3</v>
      </c>
      <c r="I380" s="13"/>
      <c r="J380" s="11"/>
      <c r="K380" s="20" t="s">
        <v>291</v>
      </c>
    </row>
    <row r="381" spans="1:11" x14ac:dyDescent="0.25">
      <c r="A381" s="23">
        <f>EDATE(A379,1)</f>
        <v>41426</v>
      </c>
      <c r="B381" s="53" t="s">
        <v>288</v>
      </c>
      <c r="C381" s="13">
        <v>1.25</v>
      </c>
      <c r="D381" s="39">
        <v>1.6870000000000001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9"/>
        <v>41456</v>
      </c>
      <c r="B382" s="53" t="s">
        <v>289</v>
      </c>
      <c r="C382" s="13">
        <v>1.25</v>
      </c>
      <c r="D382" s="39">
        <v>1.548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19"/>
        <v>41487</v>
      </c>
      <c r="B383" s="53" t="s">
        <v>290</v>
      </c>
      <c r="C383" s="13">
        <v>1.25</v>
      </c>
      <c r="D383" s="39">
        <v>0.57299999999999995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 t="shared" si="19"/>
        <v>41518</v>
      </c>
      <c r="B384" s="53" t="s">
        <v>47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171</v>
      </c>
    </row>
    <row r="385" spans="1:11" x14ac:dyDescent="0.25">
      <c r="A385" s="23"/>
      <c r="B385" s="53" t="s">
        <v>292</v>
      </c>
      <c r="C385" s="13"/>
      <c r="D385" s="39">
        <v>1.1419999999999999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EDATE(A384,1)</f>
        <v>41548</v>
      </c>
      <c r="B386" s="53" t="s">
        <v>293</v>
      </c>
      <c r="C386" s="13">
        <v>1.25</v>
      </c>
      <c r="D386" s="39">
        <v>0.74199999999999999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19"/>
        <v>41579</v>
      </c>
      <c r="B387" s="53" t="s">
        <v>294</v>
      </c>
      <c r="C387" s="13">
        <v>1.25</v>
      </c>
      <c r="D387" s="39">
        <v>1.998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9"/>
        <v>41609</v>
      </c>
      <c r="B388" s="53" t="s">
        <v>295</v>
      </c>
      <c r="C388" s="13">
        <v>1.25</v>
      </c>
      <c r="D388" s="39">
        <v>1.698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47" t="s">
        <v>296</v>
      </c>
      <c r="B389" s="53"/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41640</v>
      </c>
      <c r="B390" s="53" t="s">
        <v>297</v>
      </c>
      <c r="C390" s="13">
        <v>1.25</v>
      </c>
      <c r="D390" s="39">
        <v>1.3580000000000001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>EDATE(A390,1)</f>
        <v>41671</v>
      </c>
      <c r="B391" s="53" t="s">
        <v>174</v>
      </c>
      <c r="C391" s="13">
        <v>1.25</v>
      </c>
      <c r="D391" s="39">
        <v>1.71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ref="A392:A405" si="20">EDATE(A391,1)</f>
        <v>41699</v>
      </c>
      <c r="B392" s="53" t="s">
        <v>298</v>
      </c>
      <c r="C392" s="13">
        <v>1.25</v>
      </c>
      <c r="D392" s="39">
        <v>2.1269999999999998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20"/>
        <v>41730</v>
      </c>
      <c r="B393" s="53" t="s">
        <v>299</v>
      </c>
      <c r="C393" s="13">
        <v>1.25</v>
      </c>
      <c r="D393" s="39">
        <v>2.323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20"/>
        <v>41760</v>
      </c>
      <c r="B394" s="53" t="s">
        <v>300</v>
      </c>
      <c r="C394" s="13">
        <v>1.25</v>
      </c>
      <c r="D394" s="39">
        <v>2.19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20"/>
        <v>41791</v>
      </c>
      <c r="B395" s="53" t="s">
        <v>52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302</v>
      </c>
    </row>
    <row r="396" spans="1:11" x14ac:dyDescent="0.25">
      <c r="A396" s="23"/>
      <c r="B396" s="53" t="s">
        <v>301</v>
      </c>
      <c r="C396" s="13"/>
      <c r="D396" s="39">
        <v>1.496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41821</v>
      </c>
      <c r="B397" s="53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/>
      <c r="B398" s="53" t="s">
        <v>45</v>
      </c>
      <c r="C398" s="13"/>
      <c r="D398" s="39"/>
      <c r="E398" s="13"/>
      <c r="F398" s="20"/>
      <c r="G398" s="13"/>
      <c r="H398" s="39">
        <v>2</v>
      </c>
      <c r="I398" s="13"/>
      <c r="J398" s="11"/>
      <c r="K398" s="20" t="s">
        <v>304</v>
      </c>
    </row>
    <row r="399" spans="1:11" x14ac:dyDescent="0.25">
      <c r="A399" s="23"/>
      <c r="B399" s="53" t="s">
        <v>303</v>
      </c>
      <c r="C399" s="13"/>
      <c r="D399" s="39">
        <v>1.75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23">
        <f>EDATE(A397,1)</f>
        <v>41852</v>
      </c>
      <c r="B400" s="53" t="s">
        <v>305</v>
      </c>
      <c r="C400" s="13">
        <v>1.25</v>
      </c>
      <c r="D400" s="39">
        <v>2.665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20"/>
        <v>41883</v>
      </c>
      <c r="B401" s="53" t="s">
        <v>48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55">
        <v>45185</v>
      </c>
    </row>
    <row r="402" spans="1:11" x14ac:dyDescent="0.25">
      <c r="A402" s="23"/>
      <c r="B402" s="53" t="s">
        <v>47</v>
      </c>
      <c r="C402" s="13"/>
      <c r="D402" s="39"/>
      <c r="E402" s="13"/>
      <c r="F402" s="20"/>
      <c r="G402" s="13"/>
      <c r="H402" s="39"/>
      <c r="I402" s="13"/>
      <c r="J402" s="11"/>
      <c r="K402" s="20" t="s">
        <v>307</v>
      </c>
    </row>
    <row r="403" spans="1:11" x14ac:dyDescent="0.25">
      <c r="A403" s="23"/>
      <c r="B403" s="53" t="s">
        <v>306</v>
      </c>
      <c r="C403" s="13"/>
      <c r="D403" s="39">
        <v>1.681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EDATE(A401,1)</f>
        <v>41913</v>
      </c>
      <c r="B404" s="53" t="s">
        <v>308</v>
      </c>
      <c r="C404" s="13">
        <v>1.25</v>
      </c>
      <c r="D404" s="39">
        <v>5.2000000000000011E-2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20"/>
        <v>41944</v>
      </c>
      <c r="B405" s="53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310</v>
      </c>
    </row>
    <row r="406" spans="1:11" x14ac:dyDescent="0.25">
      <c r="A406" s="23"/>
      <c r="B406" s="53" t="s">
        <v>309</v>
      </c>
      <c r="C406" s="13"/>
      <c r="D406" s="39">
        <v>0.68300000000000005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EDATE(A405,1)</f>
        <v>41974</v>
      </c>
      <c r="B407" s="53" t="s">
        <v>45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2</v>
      </c>
      <c r="I407" s="13"/>
      <c r="J407" s="11"/>
      <c r="K407" s="20" t="s">
        <v>312</v>
      </c>
    </row>
    <row r="408" spans="1:11" x14ac:dyDescent="0.25">
      <c r="A408" s="23"/>
      <c r="B408" s="53" t="s">
        <v>45</v>
      </c>
      <c r="C408" s="13"/>
      <c r="D408" s="39"/>
      <c r="E408" s="13"/>
      <c r="F408" s="20"/>
      <c r="G408" s="13"/>
      <c r="H408" s="39">
        <v>2</v>
      </c>
      <c r="I408" s="13"/>
      <c r="J408" s="11"/>
      <c r="K408" s="20" t="s">
        <v>313</v>
      </c>
    </row>
    <row r="409" spans="1:11" x14ac:dyDescent="0.25">
      <c r="A409" s="23"/>
      <c r="B409" s="53" t="s">
        <v>311</v>
      </c>
      <c r="C409" s="13"/>
      <c r="D409" s="39">
        <v>0.95599999999999996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47" t="s">
        <v>314</v>
      </c>
      <c r="B410" s="53"/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EDATE(A407,1)</f>
        <v>42005</v>
      </c>
      <c r="B411" s="53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316</v>
      </c>
    </row>
    <row r="412" spans="1:11" x14ac:dyDescent="0.25">
      <c r="A412" s="23"/>
      <c r="B412" s="53" t="s">
        <v>315</v>
      </c>
      <c r="C412" s="13"/>
      <c r="D412" s="39">
        <v>1.2690000000000001</v>
      </c>
      <c r="E412" s="13"/>
      <c r="F412" s="20"/>
      <c r="G412" s="13"/>
      <c r="H412" s="39"/>
      <c r="I412" s="13"/>
      <c r="J412" s="11"/>
      <c r="K412" s="20"/>
    </row>
    <row r="413" spans="1:11" x14ac:dyDescent="0.25">
      <c r="A413" s="23">
        <f>EDATE(A411,1)</f>
        <v>42036</v>
      </c>
      <c r="B413" s="53" t="s">
        <v>47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318</v>
      </c>
    </row>
    <row r="414" spans="1:11" x14ac:dyDescent="0.25">
      <c r="A414" s="23"/>
      <c r="B414" s="53" t="s">
        <v>317</v>
      </c>
      <c r="C414" s="13"/>
      <c r="D414" s="39">
        <v>0.96899999999999997</v>
      </c>
      <c r="E414" s="13"/>
      <c r="F414" s="20"/>
      <c r="G414" s="13"/>
      <c r="H414" s="39"/>
      <c r="I414" s="13"/>
      <c r="J414" s="11"/>
      <c r="K414" s="20"/>
    </row>
    <row r="415" spans="1:11" x14ac:dyDescent="0.25">
      <c r="A415" s="23">
        <f>EDATE(A413,1)</f>
        <v>42064</v>
      </c>
      <c r="B415" s="53" t="s">
        <v>52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320</v>
      </c>
    </row>
    <row r="416" spans="1:11" x14ac:dyDescent="0.25">
      <c r="A416" s="23"/>
      <c r="B416" s="53" t="s">
        <v>47</v>
      </c>
      <c r="C416" s="13"/>
      <c r="D416" s="39"/>
      <c r="E416" s="13"/>
      <c r="F416" s="20"/>
      <c r="G416" s="13"/>
      <c r="H416" s="39"/>
      <c r="I416" s="13"/>
      <c r="J416" s="11"/>
      <c r="K416" s="20" t="s">
        <v>321</v>
      </c>
    </row>
    <row r="417" spans="1:11" x14ac:dyDescent="0.25">
      <c r="A417" s="23"/>
      <c r="B417" s="53" t="s">
        <v>319</v>
      </c>
      <c r="C417" s="13"/>
      <c r="D417" s="39">
        <v>1.123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EDATE(A415,1)</f>
        <v>42095</v>
      </c>
      <c r="B418" s="53" t="s">
        <v>322</v>
      </c>
      <c r="C418" s="13">
        <v>1.25</v>
      </c>
      <c r="D418" s="39">
        <v>1.1060000000000001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ref="A419:A433" si="21">EDATE(A418,1)</f>
        <v>42125</v>
      </c>
      <c r="B419" s="53" t="s">
        <v>48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5">
        <v>45066</v>
      </c>
    </row>
    <row r="420" spans="1:11" x14ac:dyDescent="0.25">
      <c r="A420" s="23"/>
      <c r="B420" s="53" t="s">
        <v>323</v>
      </c>
      <c r="C420" s="13"/>
      <c r="D420" s="39">
        <v>0.48099999999999998</v>
      </c>
      <c r="E420" s="13"/>
      <c r="F420" s="20"/>
      <c r="G420" s="13"/>
      <c r="H420" s="39"/>
      <c r="I420" s="13"/>
      <c r="J420" s="11"/>
      <c r="K420" s="20"/>
    </row>
    <row r="421" spans="1:11" x14ac:dyDescent="0.25">
      <c r="A421" s="23">
        <f>EDATE(A419,1)</f>
        <v>42156</v>
      </c>
      <c r="B421" s="53" t="s">
        <v>48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55">
        <v>45078</v>
      </c>
    </row>
    <row r="422" spans="1:11" x14ac:dyDescent="0.25">
      <c r="A422" s="23"/>
      <c r="B422" s="53" t="s">
        <v>48</v>
      </c>
      <c r="C422" s="13"/>
      <c r="D422" s="39"/>
      <c r="E422" s="13"/>
      <c r="F422" s="20"/>
      <c r="G422" s="13"/>
      <c r="H422" s="39">
        <v>1</v>
      </c>
      <c r="I422" s="13"/>
      <c r="J422" s="11"/>
      <c r="K422" s="55">
        <v>45085</v>
      </c>
    </row>
    <row r="423" spans="1:11" x14ac:dyDescent="0.25">
      <c r="A423" s="23"/>
      <c r="B423" s="53" t="s">
        <v>154</v>
      </c>
      <c r="C423" s="13"/>
      <c r="D423" s="39"/>
      <c r="E423" s="13"/>
      <c r="F423" s="20"/>
      <c r="G423" s="13"/>
      <c r="H423" s="39">
        <v>4</v>
      </c>
      <c r="I423" s="13"/>
      <c r="J423" s="11"/>
      <c r="K423" s="20" t="s">
        <v>324</v>
      </c>
    </row>
    <row r="424" spans="1:11" x14ac:dyDescent="0.25">
      <c r="A424" s="23"/>
      <c r="B424" s="53" t="s">
        <v>119</v>
      </c>
      <c r="C424" s="13"/>
      <c r="D424" s="39">
        <v>0.14400000000000002</v>
      </c>
      <c r="E424" s="13"/>
      <c r="F424" s="20"/>
      <c r="G424" s="13"/>
      <c r="H424" s="39"/>
      <c r="I424" s="13"/>
      <c r="J424" s="11"/>
      <c r="K424" s="20"/>
    </row>
    <row r="425" spans="1:11" x14ac:dyDescent="0.25">
      <c r="A425" s="23">
        <f>EDATE(A421,1)</f>
        <v>42186</v>
      </c>
      <c r="B425" s="53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5">
        <v>45108</v>
      </c>
    </row>
    <row r="426" spans="1:11" x14ac:dyDescent="0.25">
      <c r="A426" s="23"/>
      <c r="B426" s="53" t="s">
        <v>52</v>
      </c>
      <c r="C426" s="13"/>
      <c r="D426" s="39"/>
      <c r="E426" s="13"/>
      <c r="F426" s="20"/>
      <c r="G426" s="13"/>
      <c r="H426" s="39">
        <v>3</v>
      </c>
      <c r="I426" s="13"/>
      <c r="J426" s="11"/>
      <c r="K426" s="20" t="s">
        <v>326</v>
      </c>
    </row>
    <row r="427" spans="1:11" x14ac:dyDescent="0.25">
      <c r="A427" s="23"/>
      <c r="B427" s="53" t="s">
        <v>325</v>
      </c>
      <c r="C427" s="13"/>
      <c r="D427" s="39">
        <v>1.421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42217</v>
      </c>
      <c r="B428" s="53" t="s">
        <v>48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5">
        <v>45165</v>
      </c>
    </row>
    <row r="429" spans="1:11" x14ac:dyDescent="0.25">
      <c r="A429" s="23"/>
      <c r="B429" s="53" t="s">
        <v>327</v>
      </c>
      <c r="C429" s="13"/>
      <c r="D429" s="39">
        <v>1.05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42248</v>
      </c>
      <c r="B430" s="53" t="s">
        <v>48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>
        <v>45160</v>
      </c>
    </row>
    <row r="431" spans="1:11" x14ac:dyDescent="0.25">
      <c r="A431" s="23"/>
      <c r="B431" s="53" t="s">
        <v>328</v>
      </c>
      <c r="C431" s="13"/>
      <c r="D431" s="39">
        <v>0.51200000000000001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>
        <f>EDATE(A430,1)</f>
        <v>42278</v>
      </c>
      <c r="B432" s="53" t="s">
        <v>220</v>
      </c>
      <c r="C432" s="13">
        <v>1.25</v>
      </c>
      <c r="D432" s="39">
        <v>1.0149999999999999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21"/>
        <v>42309</v>
      </c>
      <c r="B433" s="53" t="s">
        <v>48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5">
        <v>45180</v>
      </c>
    </row>
    <row r="434" spans="1:11" x14ac:dyDescent="0.25">
      <c r="A434" s="23"/>
      <c r="B434" s="53" t="s">
        <v>329</v>
      </c>
      <c r="C434" s="13"/>
      <c r="D434" s="39">
        <v>1.615</v>
      </c>
      <c r="E434" s="13"/>
      <c r="F434" s="20"/>
      <c r="G434" s="13"/>
      <c r="H434" s="39"/>
      <c r="I434" s="13"/>
      <c r="J434" s="11"/>
      <c r="K434" s="20"/>
    </row>
    <row r="435" spans="1:11" x14ac:dyDescent="0.25">
      <c r="A435" s="23">
        <f>EDATE(A433,1)</f>
        <v>42339</v>
      </c>
      <c r="B435" s="53" t="s">
        <v>330</v>
      </c>
      <c r="C435" s="13">
        <v>1.25</v>
      </c>
      <c r="D435" s="39">
        <v>1.206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47" t="s">
        <v>331</v>
      </c>
      <c r="B436" s="53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25">
      <c r="A437" s="23">
        <f>EDATE(A435,1)</f>
        <v>42370</v>
      </c>
      <c r="B437" s="53" t="s">
        <v>332</v>
      </c>
      <c r="C437" s="13">
        <v>1.25</v>
      </c>
      <c r="D437" s="39">
        <v>1.2709999999999999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>EDATE(A437,1)</f>
        <v>42401</v>
      </c>
      <c r="B438" s="53" t="s">
        <v>333</v>
      </c>
      <c r="C438" s="13">
        <v>1.25</v>
      </c>
      <c r="D438" s="39">
        <v>2.8369999999999997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ref="A439:A449" si="22">EDATE(A438,1)</f>
        <v>42430</v>
      </c>
      <c r="B439" s="53" t="s">
        <v>334</v>
      </c>
      <c r="C439" s="13">
        <v>1.25</v>
      </c>
      <c r="D439" s="39">
        <v>1.9729999999999999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22"/>
        <v>42461</v>
      </c>
      <c r="B440" s="53" t="s">
        <v>335</v>
      </c>
      <c r="C440" s="13">
        <v>1.25</v>
      </c>
      <c r="D440" s="39">
        <v>2.1520000000000001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f t="shared" si="22"/>
        <v>42491</v>
      </c>
      <c r="B441" s="53" t="s">
        <v>336</v>
      </c>
      <c r="C441" s="13">
        <v>1.25</v>
      </c>
      <c r="D441" s="39">
        <v>2.0750000000000002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 t="shared" si="22"/>
        <v>42522</v>
      </c>
      <c r="B442" s="53" t="s">
        <v>337</v>
      </c>
      <c r="C442" s="13">
        <v>1.25</v>
      </c>
      <c r="D442" s="39">
        <v>1.5329999999999999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f t="shared" si="22"/>
        <v>42552</v>
      </c>
      <c r="B443" s="53" t="s">
        <v>338</v>
      </c>
      <c r="C443" s="13">
        <v>1.25</v>
      </c>
      <c r="D443" s="39">
        <v>1.081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22"/>
        <v>42583</v>
      </c>
      <c r="B444" s="53" t="s">
        <v>123</v>
      </c>
      <c r="C444" s="13">
        <v>1.25</v>
      </c>
      <c r="D444" s="39">
        <v>1.744</v>
      </c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/>
    </row>
    <row r="445" spans="1:11" x14ac:dyDescent="0.25">
      <c r="A445" s="23">
        <f t="shared" si="22"/>
        <v>42614</v>
      </c>
      <c r="B445" s="53" t="s">
        <v>339</v>
      </c>
      <c r="C445" s="13">
        <v>1.25</v>
      </c>
      <c r="D445" s="39">
        <v>1.302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/>
      <c r="B446" s="53" t="s">
        <v>48</v>
      </c>
      <c r="C446" s="13"/>
      <c r="D446" s="39"/>
      <c r="E446" s="13"/>
      <c r="F446" s="20"/>
      <c r="G446" s="13"/>
      <c r="H446" s="39">
        <v>1</v>
      </c>
      <c r="I446" s="13"/>
      <c r="J446" s="11"/>
      <c r="K446" s="20"/>
    </row>
    <row r="447" spans="1:11" x14ac:dyDescent="0.25">
      <c r="A447" s="23">
        <f>EDATE(A445,1)</f>
        <v>42644</v>
      </c>
      <c r="B447" s="53" t="s">
        <v>340</v>
      </c>
      <c r="C447" s="13">
        <v>1.25</v>
      </c>
      <c r="D447" s="39">
        <v>0.85599999999999998</v>
      </c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 t="shared" si="22"/>
        <v>42675</v>
      </c>
      <c r="B448" s="53" t="s">
        <v>341</v>
      </c>
      <c r="C448" s="13">
        <v>1.25</v>
      </c>
      <c r="D448" s="39">
        <v>1.804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f t="shared" si="22"/>
        <v>42705</v>
      </c>
      <c r="B449" s="53" t="s">
        <v>342</v>
      </c>
      <c r="C449" s="13">
        <v>1.25</v>
      </c>
      <c r="D449" s="39">
        <v>0.84799999999999998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/>
      <c r="B450" s="53" t="s">
        <v>48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1</v>
      </c>
      <c r="I450" s="13"/>
      <c r="J450" s="11"/>
      <c r="K450" s="20"/>
    </row>
    <row r="451" spans="1:11" x14ac:dyDescent="0.25">
      <c r="A451" s="47" t="s">
        <v>343</v>
      </c>
      <c r="B451" s="53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/>
    </row>
    <row r="452" spans="1:11" x14ac:dyDescent="0.25">
      <c r="A452" s="23">
        <f>EDATE(A449,1)</f>
        <v>42736</v>
      </c>
      <c r="B452" s="53" t="s">
        <v>154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344</v>
      </c>
    </row>
    <row r="453" spans="1:11" x14ac:dyDescent="0.25">
      <c r="A453" s="23"/>
      <c r="B453" s="53" t="s">
        <v>345</v>
      </c>
      <c r="C453" s="13"/>
      <c r="D453" s="39">
        <v>2.2709999999999999</v>
      </c>
      <c r="E453" s="13"/>
      <c r="F453" s="20"/>
      <c r="G453" s="13"/>
      <c r="H453" s="39"/>
      <c r="I453" s="13"/>
      <c r="J453" s="11"/>
      <c r="K453" s="20"/>
    </row>
    <row r="454" spans="1:11" x14ac:dyDescent="0.25">
      <c r="A454" s="23">
        <f>EDATE(A452,1)</f>
        <v>42767</v>
      </c>
      <c r="B454" s="53" t="s">
        <v>45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2</v>
      </c>
      <c r="I454" s="13"/>
      <c r="J454" s="11"/>
      <c r="K454" s="20" t="s">
        <v>346</v>
      </c>
    </row>
    <row r="455" spans="1:11" x14ac:dyDescent="0.25">
      <c r="A455" s="23"/>
      <c r="B455" s="53" t="s">
        <v>347</v>
      </c>
      <c r="C455" s="13"/>
      <c r="D455" s="39">
        <v>1.5230000000000001</v>
      </c>
      <c r="E455" s="13"/>
      <c r="F455" s="20"/>
      <c r="G455" s="13"/>
      <c r="H455" s="39"/>
      <c r="I455" s="13"/>
      <c r="J455" s="11"/>
      <c r="K455" s="20"/>
    </row>
    <row r="456" spans="1:11" x14ac:dyDescent="0.25">
      <c r="A456" s="23">
        <f>EDATE(A454,1)</f>
        <v>42795</v>
      </c>
      <c r="B456" s="53" t="s">
        <v>45</v>
      </c>
      <c r="C456" s="13">
        <v>1.25</v>
      </c>
      <c r="D456" s="39"/>
      <c r="E456" s="13"/>
      <c r="F456" s="20"/>
      <c r="G456" s="13">
        <f>IF(ISBLANK(Table1[[#This Row],[EARNED]]),"",Table1[[#This Row],[EARNED]])</f>
        <v>1.25</v>
      </c>
      <c r="H456" s="39">
        <v>2</v>
      </c>
      <c r="I456" s="13"/>
      <c r="J456" s="11"/>
      <c r="K456" s="20" t="s">
        <v>349</v>
      </c>
    </row>
    <row r="457" spans="1:11" x14ac:dyDescent="0.25">
      <c r="A457" s="23"/>
      <c r="B457" s="53" t="s">
        <v>348</v>
      </c>
      <c r="C457" s="13"/>
      <c r="D457" s="39">
        <v>1.587</v>
      </c>
      <c r="E457" s="13"/>
      <c r="F457" s="20"/>
      <c r="G457" s="13"/>
      <c r="H457" s="39"/>
      <c r="I457" s="13"/>
      <c r="J457" s="11"/>
      <c r="K457" s="20"/>
    </row>
    <row r="458" spans="1:11" x14ac:dyDescent="0.25">
      <c r="A458" s="23">
        <f>EDATE(A456,1)</f>
        <v>42826</v>
      </c>
      <c r="B458" s="53" t="s">
        <v>48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1</v>
      </c>
      <c r="I458" s="13"/>
      <c r="J458" s="11"/>
      <c r="K458" s="55">
        <v>45051</v>
      </c>
    </row>
    <row r="459" spans="1:11" x14ac:dyDescent="0.25">
      <c r="A459" s="23"/>
      <c r="B459" s="53" t="s">
        <v>350</v>
      </c>
      <c r="C459" s="13"/>
      <c r="D459" s="39">
        <v>0.435</v>
      </c>
      <c r="E459" s="13"/>
      <c r="F459" s="20"/>
      <c r="G459" s="13"/>
      <c r="H459" s="39"/>
      <c r="I459" s="13"/>
      <c r="J459" s="11"/>
      <c r="K459" s="20"/>
    </row>
    <row r="460" spans="1:11" x14ac:dyDescent="0.25">
      <c r="A460" s="23">
        <f>EDATE(A458,1)</f>
        <v>42856</v>
      </c>
      <c r="B460" s="53" t="s">
        <v>98</v>
      </c>
      <c r="C460" s="13">
        <v>1.25</v>
      </c>
      <c r="D460" s="39">
        <v>3.1000000000000014E-2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25">
      <c r="A461" s="23">
        <f t="shared" ref="A461:A470" si="23">EDATE(A460,1)</f>
        <v>42887</v>
      </c>
      <c r="B461" s="53" t="s">
        <v>351</v>
      </c>
      <c r="C461" s="13">
        <v>1.25</v>
      </c>
      <c r="D461" s="39">
        <v>0.28500000000000003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23"/>
        <v>42917</v>
      </c>
      <c r="B462" s="53" t="s">
        <v>352</v>
      </c>
      <c r="C462" s="13">
        <v>1.25</v>
      </c>
      <c r="D462" s="39">
        <v>0.875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23"/>
        <v>42948</v>
      </c>
      <c r="B463" s="53" t="s">
        <v>353</v>
      </c>
      <c r="C463" s="13">
        <v>1.25</v>
      </c>
      <c r="D463" s="39">
        <v>0.24199999999999999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23"/>
        <v>42979</v>
      </c>
      <c r="B464" s="53" t="s">
        <v>48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5">
        <v>45187</v>
      </c>
    </row>
    <row r="465" spans="1:11" x14ac:dyDescent="0.25">
      <c r="A465" s="23"/>
      <c r="B465" s="53" t="s">
        <v>58</v>
      </c>
      <c r="C465" s="13"/>
      <c r="D465" s="39"/>
      <c r="E465" s="13"/>
      <c r="F465" s="20"/>
      <c r="G465" s="13"/>
      <c r="H465" s="39"/>
      <c r="I465" s="13"/>
      <c r="J465" s="11"/>
      <c r="K465" s="56" t="s">
        <v>354</v>
      </c>
    </row>
    <row r="466" spans="1:11" x14ac:dyDescent="0.25">
      <c r="A466" s="23"/>
      <c r="B466" s="53" t="s">
        <v>52</v>
      </c>
      <c r="C466" s="13"/>
      <c r="D466" s="39"/>
      <c r="E466" s="13"/>
      <c r="F466" s="20"/>
      <c r="G466" s="13"/>
      <c r="H466" s="39">
        <v>3</v>
      </c>
      <c r="I466" s="13"/>
      <c r="J466" s="11"/>
      <c r="K466" s="20" t="s">
        <v>355</v>
      </c>
    </row>
    <row r="467" spans="1:11" x14ac:dyDescent="0.25">
      <c r="A467" s="23"/>
      <c r="B467" s="53" t="s">
        <v>250</v>
      </c>
      <c r="C467" s="13"/>
      <c r="D467" s="39">
        <v>0.72899999999999998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23">
        <f>EDATE(A464,1)</f>
        <v>43009</v>
      </c>
      <c r="B468" s="53" t="s">
        <v>356</v>
      </c>
      <c r="C468" s="13">
        <v>1.25</v>
      </c>
      <c r="D468" s="39">
        <v>0.28999999999999998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f t="shared" si="23"/>
        <v>43040</v>
      </c>
      <c r="B469" s="53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 t="shared" si="23"/>
        <v>43070</v>
      </c>
      <c r="B470" s="53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47" t="s">
        <v>44</v>
      </c>
      <c r="B471" s="20"/>
      <c r="C471" s="13"/>
      <c r="D471" s="39"/>
      <c r="E471" s="34" t="s">
        <v>32</v>
      </c>
      <c r="F471" s="20"/>
      <c r="G471" s="13" t="str">
        <f>IF(ISBLANK(Table1[[#This Row],[EARNED]]),"",Table1[[#This Row],[EARNED]])</f>
        <v/>
      </c>
      <c r="H471" s="39"/>
      <c r="I471" s="34" t="s">
        <v>32</v>
      </c>
      <c r="J471" s="11"/>
      <c r="K471" s="20"/>
    </row>
    <row r="472" spans="1:11" x14ac:dyDescent="0.25">
      <c r="A472" s="40">
        <v>43101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43132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43160</v>
      </c>
      <c r="B474" s="20" t="s">
        <v>45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2</v>
      </c>
      <c r="I474" s="9"/>
      <c r="J474" s="11"/>
      <c r="K474" s="20" t="s">
        <v>49</v>
      </c>
    </row>
    <row r="475" spans="1:11" x14ac:dyDescent="0.25">
      <c r="A475" s="40">
        <v>43191</v>
      </c>
      <c r="B475" s="20" t="s">
        <v>46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50</v>
      </c>
    </row>
    <row r="476" spans="1:11" x14ac:dyDescent="0.25">
      <c r="A476" s="40"/>
      <c r="B476" s="20" t="s">
        <v>47</v>
      </c>
      <c r="C476" s="13"/>
      <c r="D476" s="39"/>
      <c r="E476" s="9"/>
      <c r="F476" s="20"/>
      <c r="G476" s="13"/>
      <c r="H476" s="39"/>
      <c r="I476" s="9"/>
      <c r="J476" s="11"/>
      <c r="K476" s="48">
        <v>43213</v>
      </c>
    </row>
    <row r="477" spans="1:11" x14ac:dyDescent="0.25">
      <c r="A477" s="40">
        <v>43221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43255</v>
      </c>
    </row>
    <row r="478" spans="1:11" x14ac:dyDescent="0.25">
      <c r="A478" s="40">
        <v>43252</v>
      </c>
      <c r="B478" s="15"/>
      <c r="C478" s="13">
        <v>1.25</v>
      </c>
      <c r="D478" s="42"/>
      <c r="E478" s="9"/>
      <c r="F478" s="15"/>
      <c r="G478" s="41">
        <f>IF(ISBLANK(Table1[[#This Row],[EARNED]]),"",Table1[[#This Row],[EARNED]])</f>
        <v>1.25</v>
      </c>
      <c r="H478" s="42"/>
      <c r="I478" s="9"/>
      <c r="J478" s="12"/>
      <c r="K478" s="15"/>
    </row>
    <row r="479" spans="1:11" x14ac:dyDescent="0.25">
      <c r="A479" s="40">
        <v>43282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43299</v>
      </c>
    </row>
    <row r="480" spans="1:11" x14ac:dyDescent="0.25">
      <c r="A480" s="40"/>
      <c r="B480" s="20" t="s">
        <v>48</v>
      </c>
      <c r="C480" s="13"/>
      <c r="D480" s="39"/>
      <c r="E480" s="9"/>
      <c r="F480" s="20"/>
      <c r="G480" s="13"/>
      <c r="H480" s="39">
        <v>1</v>
      </c>
      <c r="I480" s="9"/>
      <c r="J480" s="11"/>
      <c r="K480" s="48">
        <v>43304</v>
      </c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43325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43439</v>
      </c>
    </row>
    <row r="486" spans="1:11" x14ac:dyDescent="0.25">
      <c r="A486" s="40"/>
      <c r="B486" s="20" t="s">
        <v>48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8">
        <v>43454</v>
      </c>
    </row>
    <row r="487" spans="1:11" x14ac:dyDescent="0.25">
      <c r="A487" s="47" t="s">
        <v>51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43497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43525</v>
      </c>
      <c r="B490" s="20" t="s">
        <v>47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43528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/>
      <c r="H491" s="39"/>
      <c r="I491" s="9"/>
      <c r="J491" s="11"/>
      <c r="K491" s="20" t="s">
        <v>53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/>
      <c r="H492" s="39">
        <v>1</v>
      </c>
      <c r="I492" s="9"/>
      <c r="J492" s="11"/>
      <c r="K492" s="48">
        <v>43525</v>
      </c>
    </row>
    <row r="493" spans="1:11" x14ac:dyDescent="0.25">
      <c r="A493" s="40">
        <v>43556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43558</v>
      </c>
    </row>
    <row r="494" spans="1:11" x14ac:dyDescent="0.25">
      <c r="A494" s="40"/>
      <c r="B494" s="20" t="s">
        <v>52</v>
      </c>
      <c r="C494" s="13"/>
      <c r="D494" s="39"/>
      <c r="E494" s="9"/>
      <c r="F494" s="20"/>
      <c r="G494" s="13"/>
      <c r="H494" s="39">
        <v>3</v>
      </c>
      <c r="I494" s="9"/>
      <c r="J494" s="11"/>
      <c r="K494" s="20" t="s">
        <v>54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/>
      <c r="H495" s="39">
        <v>1</v>
      </c>
      <c r="I495" s="9"/>
      <c r="J495" s="11"/>
      <c r="K495" s="48">
        <v>43595</v>
      </c>
    </row>
    <row r="496" spans="1:11" x14ac:dyDescent="0.25">
      <c r="A496" s="40"/>
      <c r="B496" s="20" t="s">
        <v>48</v>
      </c>
      <c r="C496" s="13"/>
      <c r="D496" s="39"/>
      <c r="E496" s="9"/>
      <c r="F496" s="20"/>
      <c r="G496" s="13"/>
      <c r="H496" s="39">
        <v>1</v>
      </c>
      <c r="I496" s="9"/>
      <c r="J496" s="11"/>
      <c r="K496" s="48">
        <v>43580</v>
      </c>
    </row>
    <row r="497" spans="1:11" x14ac:dyDescent="0.25">
      <c r="A497" s="40">
        <v>43586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43617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43647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43678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43709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43739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43770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43800</v>
      </c>
      <c r="B504" s="20" t="s">
        <v>55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7" t="s">
        <v>56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48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43834</v>
      </c>
    </row>
    <row r="507" spans="1:11" x14ac:dyDescent="0.25">
      <c r="A507" s="40"/>
      <c r="B507" s="20" t="s">
        <v>57</v>
      </c>
      <c r="C507" s="13"/>
      <c r="D507" s="39"/>
      <c r="E507" s="9"/>
      <c r="F507" s="20"/>
      <c r="G507" s="13"/>
      <c r="H507" s="39"/>
      <c r="I507" s="9"/>
      <c r="J507" s="11"/>
      <c r="K507" s="20" t="s">
        <v>60</v>
      </c>
    </row>
    <row r="508" spans="1:11" x14ac:dyDescent="0.25">
      <c r="A508" s="40"/>
      <c r="B508" s="20" t="s">
        <v>58</v>
      </c>
      <c r="C508" s="13"/>
      <c r="D508" s="39"/>
      <c r="E508" s="9"/>
      <c r="F508" s="20"/>
      <c r="G508" s="13"/>
      <c r="H508" s="39"/>
      <c r="I508" s="9"/>
      <c r="J508" s="11"/>
      <c r="K508" s="20" t="s">
        <v>61</v>
      </c>
    </row>
    <row r="509" spans="1:11" x14ac:dyDescent="0.25">
      <c r="A509" s="40"/>
      <c r="B509" s="20" t="s">
        <v>59</v>
      </c>
      <c r="C509" s="13"/>
      <c r="D509" s="39"/>
      <c r="E509" s="9"/>
      <c r="F509" s="20"/>
      <c r="G509" s="13"/>
      <c r="H509" s="39">
        <v>5</v>
      </c>
      <c r="I509" s="9"/>
      <c r="J509" s="11"/>
      <c r="K509" s="20" t="s">
        <v>62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 t="s">
        <v>52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3</v>
      </c>
      <c r="I514" s="9"/>
      <c r="J514" s="11"/>
      <c r="K514" s="20" t="s">
        <v>63</v>
      </c>
    </row>
    <row r="515" spans="1:11" x14ac:dyDescent="0.25">
      <c r="A515" s="40">
        <v>44013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 t="s">
        <v>64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10</v>
      </c>
      <c r="I517" s="9"/>
      <c r="J517" s="11"/>
      <c r="K517" s="20" t="s">
        <v>65</v>
      </c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7" t="s">
        <v>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44197</v>
      </c>
      <c r="B522" s="20" t="s">
        <v>64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10</v>
      </c>
      <c r="I522" s="9"/>
      <c r="J522" s="11"/>
      <c r="K522" s="20" t="s">
        <v>67</v>
      </c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55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7" t="s">
        <v>68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357</v>
      </c>
      <c r="C537" s="13">
        <v>1.25</v>
      </c>
      <c r="D537" s="39">
        <v>4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376</v>
      </c>
    </row>
    <row r="538" spans="1:11" x14ac:dyDescent="0.25">
      <c r="A538" s="40"/>
      <c r="B538" s="20" t="s">
        <v>377</v>
      </c>
      <c r="C538" s="13"/>
      <c r="D538" s="39">
        <v>0.96199999999999997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370</v>
      </c>
      <c r="C539" s="13">
        <v>1.25</v>
      </c>
      <c r="D539" s="39">
        <v>5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374</v>
      </c>
    </row>
    <row r="540" spans="1:11" x14ac:dyDescent="0.25">
      <c r="A540" s="40"/>
      <c r="B540" s="20" t="s">
        <v>375</v>
      </c>
      <c r="C540" s="13"/>
      <c r="D540" s="39">
        <v>1.298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44682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8"/>
    </row>
    <row r="542" spans="1:11" x14ac:dyDescent="0.25">
      <c r="A542" s="40"/>
      <c r="B542" s="20" t="s">
        <v>373</v>
      </c>
      <c r="C542" s="13"/>
      <c r="D542" s="39">
        <v>0.66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8"/>
    </row>
    <row r="543" spans="1:11" x14ac:dyDescent="0.25">
      <c r="A543" s="40">
        <v>44713</v>
      </c>
      <c r="B543" s="20" t="s">
        <v>370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371</v>
      </c>
    </row>
    <row r="544" spans="1:11" x14ac:dyDescent="0.25">
      <c r="A544" s="40"/>
      <c r="B544" s="20" t="s">
        <v>372</v>
      </c>
      <c r="C544" s="13"/>
      <c r="D544" s="39">
        <v>0.54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44743</v>
      </c>
      <c r="B545" s="20" t="s">
        <v>45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69</v>
      </c>
    </row>
    <row r="546" spans="1:11" x14ac:dyDescent="0.25">
      <c r="A546" s="40"/>
      <c r="B546" s="20" t="s">
        <v>368</v>
      </c>
      <c r="C546" s="13"/>
      <c r="D546" s="39">
        <v>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367</v>
      </c>
    </row>
    <row r="547" spans="1:11" x14ac:dyDescent="0.25">
      <c r="A547" s="40"/>
      <c r="B547" s="20" t="s">
        <v>369</v>
      </c>
      <c r="C547" s="13"/>
      <c r="D547" s="39">
        <v>0.86699999999999999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44774</v>
      </c>
      <c r="B548" s="20" t="s">
        <v>365</v>
      </c>
      <c r="C548" s="13">
        <v>1.25</v>
      </c>
      <c r="D548" s="39">
        <v>1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48">
        <v>44776</v>
      </c>
    </row>
    <row r="549" spans="1:11" x14ac:dyDescent="0.25">
      <c r="A549" s="40"/>
      <c r="B549" s="20" t="s">
        <v>366</v>
      </c>
      <c r="C549" s="13"/>
      <c r="D549" s="39">
        <v>0.35399999999999998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8"/>
    </row>
    <row r="550" spans="1:11" x14ac:dyDescent="0.25">
      <c r="A550" s="40">
        <v>44805</v>
      </c>
      <c r="B550" s="20" t="s">
        <v>362</v>
      </c>
      <c r="C550" s="13">
        <v>1.25</v>
      </c>
      <c r="D550" s="39">
        <v>3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 t="s">
        <v>363</v>
      </c>
    </row>
    <row r="551" spans="1:11" x14ac:dyDescent="0.25">
      <c r="A551" s="40"/>
      <c r="B551" s="20" t="s">
        <v>364</v>
      </c>
      <c r="C551" s="13"/>
      <c r="D551" s="39">
        <v>0.43099999999999999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44835</v>
      </c>
      <c r="B552" s="20" t="s">
        <v>361</v>
      </c>
      <c r="C552" s="13">
        <v>1.25</v>
      </c>
      <c r="D552" s="39">
        <v>0.39200000000000002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44866</v>
      </c>
      <c r="B553" s="20" t="s">
        <v>360</v>
      </c>
      <c r="C553" s="13">
        <v>1.25</v>
      </c>
      <c r="D553" s="39">
        <v>0.57099999999999995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44896</v>
      </c>
      <c r="B554" s="20" t="s">
        <v>55</v>
      </c>
      <c r="C554" s="13">
        <v>1.25</v>
      </c>
      <c r="D554" s="39">
        <v>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/>
      <c r="B555" s="20" t="s">
        <v>357</v>
      </c>
      <c r="C555" s="13"/>
      <c r="D555" s="39">
        <v>4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358</v>
      </c>
    </row>
    <row r="556" spans="1:11" x14ac:dyDescent="0.25">
      <c r="A556" s="40"/>
      <c r="B556" s="20" t="s">
        <v>359</v>
      </c>
      <c r="C556" s="13"/>
      <c r="D556" s="39">
        <v>0.71699999999999997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7" t="s">
        <v>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44927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44942</v>
      </c>
    </row>
    <row r="559" spans="1:11" x14ac:dyDescent="0.25">
      <c r="A559" s="40"/>
      <c r="B559" s="20" t="s">
        <v>46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 t="s">
        <v>71</v>
      </c>
    </row>
    <row r="560" spans="1:11" x14ac:dyDescent="0.25">
      <c r="A560" s="40">
        <v>44958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44986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45017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45047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45078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45108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45139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45170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45200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45231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45261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45292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45323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45352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45383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45413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45444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45474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45505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45536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45566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45597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45627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45658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45689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45717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45748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45778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45809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45839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45870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45901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45931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45962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45992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46023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46054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46082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46113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46143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46174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46204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46235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46266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46296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46327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46357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46388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46419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46447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46478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46508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46539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46569</v>
      </c>
      <c r="B613" s="15"/>
      <c r="C613" s="41"/>
      <c r="D613" s="42"/>
      <c r="E613" s="9"/>
      <c r="F613" s="15"/>
      <c r="G613" s="41" t="str">
        <f>IF(ISBLANK(Table1[[#This Row],[EARNED]]),"",Table1[[#This Row],[EARNED]])</f>
        <v/>
      </c>
      <c r="H613" s="42"/>
      <c r="I613" s="9"/>
      <c r="J613" s="12"/>
      <c r="K6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7</v>
      </c>
      <c r="F3" s="11">
        <v>42</v>
      </c>
      <c r="G3" s="44">
        <f>SUMIFS(F7:F14,E7:E14,E3)+SUMIFS(D7:D66,C7:C66,F3)+D3</f>
        <v>0.96199999999999997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2023-08-01T05:30:57Z</dcterms:modified>
</cp:coreProperties>
</file>