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OJT\"/>
    </mc:Choice>
  </mc:AlternateContent>
  <bookViews>
    <workbookView xWindow="0" yWindow="0" windowWidth="11520" windowHeight="1236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37" i="1" l="1"/>
  <c r="G230" i="1" l="1"/>
  <c r="G233" i="1" l="1"/>
  <c r="G201" i="1" l="1"/>
  <c r="G192" i="1"/>
  <c r="G186" i="1"/>
  <c r="G187" i="1"/>
  <c r="G179" i="1"/>
  <c r="G175" i="1"/>
  <c r="G158" i="1"/>
  <c r="G149" i="1"/>
  <c r="G120" i="1"/>
  <c r="G121" i="1"/>
  <c r="G122" i="1"/>
  <c r="G118" i="1"/>
  <c r="G116" i="1"/>
  <c r="G107" i="1"/>
  <c r="G102" i="1"/>
  <c r="G103" i="1"/>
  <c r="G88" i="1"/>
  <c r="G85" i="1"/>
  <c r="G75" i="1"/>
  <c r="G70" i="1"/>
  <c r="G67" i="1"/>
  <c r="G55" i="1"/>
  <c r="G53" i="1"/>
  <c r="G68" i="1"/>
  <c r="G83" i="1"/>
  <c r="G98" i="1"/>
  <c r="G114" i="1"/>
  <c r="G132" i="1"/>
  <c r="G145" i="1"/>
  <c r="G160" i="1"/>
  <c r="G173" i="1"/>
  <c r="G190" i="1"/>
  <c r="G205" i="1"/>
  <c r="G218" i="1"/>
  <c r="G204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9" i="1"/>
  <c r="G220" i="1"/>
  <c r="G221" i="1"/>
  <c r="G222" i="1"/>
  <c r="G223" i="1"/>
  <c r="G224" i="1"/>
  <c r="G225" i="1"/>
  <c r="G226" i="1"/>
  <c r="G227" i="1"/>
  <c r="G228" i="1"/>
  <c r="G229" i="1"/>
  <c r="G231" i="1"/>
  <c r="G232" i="1"/>
  <c r="G234" i="1"/>
  <c r="G235" i="1"/>
  <c r="G236" i="1"/>
  <c r="G238" i="1"/>
  <c r="G239" i="1"/>
  <c r="G240" i="1"/>
  <c r="G241" i="1"/>
  <c r="G242" i="1"/>
  <c r="G243" i="1"/>
  <c r="G244" i="1"/>
  <c r="G155" i="1"/>
  <c r="G156" i="1"/>
  <c r="G157" i="1"/>
  <c r="G159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4" i="1"/>
  <c r="G176" i="1"/>
  <c r="G177" i="1"/>
  <c r="G178" i="1"/>
  <c r="G180" i="1"/>
  <c r="G181" i="1"/>
  <c r="G182" i="1"/>
  <c r="G183" i="1"/>
  <c r="G184" i="1"/>
  <c r="G185" i="1"/>
  <c r="G188" i="1"/>
  <c r="G189" i="1"/>
  <c r="G191" i="1"/>
  <c r="G193" i="1"/>
  <c r="G194" i="1"/>
  <c r="G195" i="1"/>
  <c r="G196" i="1"/>
  <c r="G197" i="1"/>
  <c r="G198" i="1"/>
  <c r="G199" i="1"/>
  <c r="G200" i="1"/>
  <c r="G202" i="1"/>
  <c r="G203" i="1"/>
  <c r="G48" i="1"/>
  <c r="G39" i="1"/>
  <c r="G26" i="1"/>
  <c r="G3" i="3" l="1"/>
  <c r="G17" i="1"/>
  <c r="G18" i="1"/>
  <c r="G19" i="1"/>
  <c r="G20" i="1"/>
  <c r="G21" i="1"/>
  <c r="G22" i="1"/>
  <c r="G23" i="1"/>
  <c r="G24" i="1"/>
  <c r="G25" i="1"/>
  <c r="G27" i="1"/>
  <c r="G28" i="1"/>
  <c r="G29" i="1"/>
  <c r="G30" i="1"/>
  <c r="G31" i="1"/>
  <c r="G32" i="1"/>
  <c r="G33" i="1"/>
  <c r="G34" i="1"/>
  <c r="G35" i="1"/>
  <c r="G36" i="1"/>
  <c r="G37" i="1"/>
  <c r="G38" i="1"/>
  <c r="G40" i="1"/>
  <c r="G41" i="1"/>
  <c r="G42" i="1"/>
  <c r="G43" i="1"/>
  <c r="G44" i="1"/>
  <c r="G45" i="1"/>
  <c r="G46" i="1"/>
  <c r="G47" i="1"/>
  <c r="G49" i="1"/>
  <c r="G50" i="1"/>
  <c r="G51" i="1"/>
  <c r="G52" i="1"/>
  <c r="G54" i="1"/>
  <c r="G56" i="1"/>
  <c r="G57" i="1"/>
  <c r="G58" i="1"/>
  <c r="G59" i="1"/>
  <c r="G60" i="1"/>
  <c r="G61" i="1"/>
  <c r="G62" i="1"/>
  <c r="G63" i="1"/>
  <c r="G64" i="1"/>
  <c r="G65" i="1"/>
  <c r="G66" i="1"/>
  <c r="G69" i="1"/>
  <c r="G71" i="1"/>
  <c r="G72" i="1"/>
  <c r="G73" i="1"/>
  <c r="G74" i="1"/>
  <c r="G76" i="1"/>
  <c r="G77" i="1"/>
  <c r="G78" i="1"/>
  <c r="G79" i="1"/>
  <c r="G80" i="1"/>
  <c r="G81" i="1"/>
  <c r="G82" i="1"/>
  <c r="G84" i="1"/>
  <c r="G86" i="1"/>
  <c r="G87" i="1"/>
  <c r="G89" i="1"/>
  <c r="G90" i="1"/>
  <c r="G91" i="1"/>
  <c r="G92" i="1"/>
  <c r="G93" i="1"/>
  <c r="G94" i="1"/>
  <c r="G95" i="1"/>
  <c r="G96" i="1"/>
  <c r="G97" i="1"/>
  <c r="G99" i="1"/>
  <c r="G100" i="1"/>
  <c r="G101" i="1"/>
  <c r="G104" i="1"/>
  <c r="G105" i="1"/>
  <c r="G106" i="1"/>
  <c r="G108" i="1"/>
  <c r="G109" i="1"/>
  <c r="G110" i="1"/>
  <c r="G111" i="1"/>
  <c r="G112" i="1"/>
  <c r="G113" i="1"/>
  <c r="G115" i="1"/>
  <c r="G117" i="1"/>
  <c r="G119" i="1"/>
  <c r="G123" i="1"/>
  <c r="G124" i="1"/>
  <c r="G125" i="1"/>
  <c r="G126" i="1"/>
  <c r="G127" i="1"/>
  <c r="G128" i="1"/>
  <c r="G129" i="1"/>
  <c r="G130" i="1"/>
  <c r="G131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6" i="1"/>
  <c r="G147" i="1"/>
  <c r="G148" i="1"/>
  <c r="G150" i="1"/>
  <c r="G151" i="1"/>
  <c r="G152" i="1"/>
  <c r="G153" i="1"/>
  <c r="G154" i="1"/>
  <c r="G245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<sst xmlns="http://schemas.openxmlformats.org/spreadsheetml/2006/main" count="297" uniqueCount="202">
  <si>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</si>
  <si>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</si>
  <si>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</si>
  <si>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</si>
  <si>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</si>
  <si>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</si>
  <si>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</si>
  <si>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</si>
  <si>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</si>
  <si>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</si>
  <si>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</si>
  <si>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</si>
  <si>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</si>
  <si>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</si>
  <si>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</si>
  <si>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</si>
  <si>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</si>
  <si>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</si>
  <si>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</si>
  <si>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</si>
  <si>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</si>
  <si>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</si>
  <si>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</si>
  <si>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</si>
  <si>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</si>
  <si>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</si>
  <si>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</si>
  <si>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</si>
  <si>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</si>
  <si>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</si>
  <si>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</si>
  <si>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</si>
  <si>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</si>
  <si>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</si>
  <si>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</si>
  <si>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</si>
  <si>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</si>
  <si>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</si>
  <si>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</si>
  <si>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</si>
  <si>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</si>
  <si>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</si>
  <si>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DELFINO NIÑA</t>
  </si>
  <si>
    <t>2007</t>
  </si>
  <si>
    <t>11/19/07</t>
  </si>
  <si>
    <t>12/1-31/07</t>
  </si>
  <si>
    <t>2008</t>
  </si>
  <si>
    <t>2009</t>
  </si>
  <si>
    <t>2010</t>
  </si>
  <si>
    <t>UT(0-0-40)</t>
  </si>
  <si>
    <t>UT(0-1-40)</t>
  </si>
  <si>
    <t>UT(0-3-28)</t>
  </si>
  <si>
    <t>UT(0-0-30)</t>
  </si>
  <si>
    <t>FL(5-0-0)</t>
  </si>
  <si>
    <t>3/9-15/2009</t>
  </si>
  <si>
    <t>SL(5-0-0)</t>
  </si>
  <si>
    <t>SL(11-0-0)</t>
  </si>
  <si>
    <t>6/1-5/2009</t>
  </si>
  <si>
    <t>7/1-15/2009</t>
  </si>
  <si>
    <t>ML(60-0-0)</t>
  </si>
  <si>
    <t>1/8-3/8</t>
  </si>
  <si>
    <t>UT(0-0-33)</t>
  </si>
  <si>
    <t>UT(0-1-31)</t>
  </si>
  <si>
    <t>UT(0-1-0)</t>
  </si>
  <si>
    <t>UT(0-1-18)</t>
  </si>
  <si>
    <t>2022</t>
  </si>
  <si>
    <t>2021</t>
  </si>
  <si>
    <t>2020</t>
  </si>
  <si>
    <t>2019</t>
  </si>
  <si>
    <t>2018</t>
  </si>
  <si>
    <t>2017</t>
  </si>
  <si>
    <t>2016</t>
  </si>
  <si>
    <t>2015</t>
  </si>
  <si>
    <t>2014</t>
  </si>
  <si>
    <t>2013</t>
  </si>
  <si>
    <t>2012</t>
  </si>
  <si>
    <t>2011</t>
  </si>
  <si>
    <t>SP(2-0-0)</t>
  </si>
  <si>
    <t>UT(0-2-58)</t>
  </si>
  <si>
    <t>UT(0-4-04)</t>
  </si>
  <si>
    <t>UT(0-2-5)</t>
  </si>
  <si>
    <t>UT(0-2-28)</t>
  </si>
  <si>
    <t>MOURNING L.8/14,15</t>
  </si>
  <si>
    <t>8/16-20/2010</t>
  </si>
  <si>
    <t>UT(0-1-22)</t>
  </si>
  <si>
    <t>UT(0-3-15)</t>
  </si>
  <si>
    <t>UT(0-4-00)</t>
  </si>
  <si>
    <t>UT(0-3-40)</t>
  </si>
  <si>
    <t>UT(0-6-45)</t>
  </si>
  <si>
    <t>SL(6-0-0)</t>
  </si>
  <si>
    <t>1/10-14/2011</t>
  </si>
  <si>
    <t>8/26-31/2011</t>
  </si>
  <si>
    <t>UT(0-3-16)</t>
  </si>
  <si>
    <t>UT(3-4-6)</t>
  </si>
  <si>
    <t>FL(10-0-0)</t>
  </si>
  <si>
    <t>SL(10-0-0)</t>
  </si>
  <si>
    <t>SL(4-0-0)</t>
  </si>
  <si>
    <t>1/2-13/2012</t>
  </si>
  <si>
    <t>1/16-20/2012</t>
  </si>
  <si>
    <t>5/2-15/2012</t>
  </si>
  <si>
    <t>5/21-25/2012</t>
  </si>
  <si>
    <t>7/25-28/2012</t>
  </si>
  <si>
    <t>UT(1-1-26)</t>
  </si>
  <si>
    <t>UT(2-1-7)</t>
  </si>
  <si>
    <t>UT(0-5-58)</t>
  </si>
  <si>
    <t>UT(3-0-42)</t>
  </si>
  <si>
    <t>UT(2-1-38)</t>
  </si>
  <si>
    <t>1/2-8/2013</t>
  </si>
  <si>
    <t>1/9-22/2013</t>
  </si>
  <si>
    <t>PARENTAL 4/1,2</t>
  </si>
  <si>
    <t>5/21-27/2013</t>
  </si>
  <si>
    <t>SL(14-0-0)</t>
  </si>
  <si>
    <t>1/2-15-16-17</t>
  </si>
  <si>
    <t>UT(1-2-35)</t>
  </si>
  <si>
    <t>SL(1-0-0)</t>
  </si>
  <si>
    <t>SP(1-0-0)</t>
  </si>
  <si>
    <t>UT(4-0-15)</t>
  </si>
  <si>
    <t>SL(9-0-0)</t>
  </si>
  <si>
    <t>VL(8-0-0)</t>
  </si>
  <si>
    <t>SL(3-0-0)</t>
  </si>
  <si>
    <t>UT(6-5-7)</t>
  </si>
  <si>
    <t>BDAY 3/18</t>
  </si>
  <si>
    <t>PARENTAL 3/21</t>
  </si>
  <si>
    <t>5/16,19,22,26,28</t>
  </si>
  <si>
    <t>6/2-11/2012</t>
  </si>
  <si>
    <t>7/4-15/2012</t>
  </si>
  <si>
    <t>7/1-3/2012</t>
  </si>
  <si>
    <t>7/14-9/11</t>
  </si>
  <si>
    <t>UT(0-0-37)</t>
  </si>
  <si>
    <t>FL(4-0-0)</t>
  </si>
  <si>
    <t>UT(0-1-44)</t>
  </si>
  <si>
    <t>SL(2-0-0)</t>
  </si>
  <si>
    <t>UT(3-1-48)</t>
  </si>
  <si>
    <t>UT(1-2-56)</t>
  </si>
  <si>
    <t>UT(2-1-21)</t>
  </si>
  <si>
    <t>UT(1-0-41)</t>
  </si>
  <si>
    <t>UT(0-1-6)</t>
  </si>
  <si>
    <t>3/225</t>
  </si>
  <si>
    <t>1/20,21</t>
  </si>
  <si>
    <t>2/23-26/2015</t>
  </si>
  <si>
    <t>3/16-17/2015</t>
  </si>
  <si>
    <t>PARENTAL 3/20</t>
  </si>
  <si>
    <t>6/2,22,25-27</t>
  </si>
  <si>
    <t>DOMESTIC 11/19</t>
  </si>
  <si>
    <t>VL(10-0-0)</t>
  </si>
  <si>
    <t>2/5,6,8,9,10</t>
  </si>
  <si>
    <t>6/1-14/2016</t>
  </si>
  <si>
    <t>6/15-17/2016</t>
  </si>
  <si>
    <t>7/30/2016</t>
  </si>
  <si>
    <t>9/18,19/2016</t>
  </si>
  <si>
    <t>SP(3-0-0)</t>
  </si>
  <si>
    <t>VL(5-0-0)</t>
  </si>
  <si>
    <t>SL(8-0-0)</t>
  </si>
  <si>
    <t>3/18/2017</t>
  </si>
  <si>
    <t>1/23-28/2017</t>
  </si>
  <si>
    <t>PARENTAL O.3/23-25</t>
  </si>
  <si>
    <t>6/4-8/2017</t>
  </si>
  <si>
    <t>8/22-31/2017</t>
  </si>
  <si>
    <t>11/6-15/2017</t>
  </si>
  <si>
    <t>10/23-11/3</t>
  </si>
  <si>
    <t>SL(7-0-0)</t>
  </si>
  <si>
    <t>1/13-15/2018</t>
  </si>
  <si>
    <t>2/5-13/2018</t>
  </si>
  <si>
    <t>5/23-27/2018</t>
  </si>
  <si>
    <t>6/4-10/2018</t>
  </si>
  <si>
    <t>11/14-16/2018</t>
  </si>
  <si>
    <t>1/21-23/2019</t>
  </si>
  <si>
    <t>2/11-18/2019</t>
  </si>
  <si>
    <t>5/13-24/2019</t>
  </si>
  <si>
    <t>10/28-30/2019</t>
  </si>
  <si>
    <t>10/18-27/2019</t>
  </si>
  <si>
    <t>12/27,29,31/2019</t>
  </si>
  <si>
    <t>VL(7-0-0)</t>
  </si>
  <si>
    <t>VL(6-0-0)</t>
  </si>
  <si>
    <t>SVL(5-0-0)</t>
  </si>
  <si>
    <t>SVL(10-0-0)</t>
  </si>
  <si>
    <t>SVL(11-0-0)</t>
  </si>
  <si>
    <t>SVL(14-0-0)</t>
  </si>
  <si>
    <t>1/2-9/2020</t>
  </si>
  <si>
    <t>2/9-12,15</t>
  </si>
  <si>
    <t>8/17-28/2020</t>
  </si>
  <si>
    <t>3/18/2020</t>
  </si>
  <si>
    <t>9/16-30/2020</t>
  </si>
  <si>
    <t>10/1-21/2020</t>
  </si>
  <si>
    <t>PARENTAL 3/18/2022</t>
  </si>
  <si>
    <t>6/14-22/2022</t>
  </si>
  <si>
    <t>2023</t>
  </si>
  <si>
    <t>SVL(7-0-0)</t>
  </si>
  <si>
    <t>10/1-4/2022</t>
  </si>
  <si>
    <t>1/16-20/2023</t>
  </si>
  <si>
    <t>8/24-28/2022</t>
  </si>
  <si>
    <t>10/22,24,26,27/2022</t>
  </si>
  <si>
    <t>3/1-4,6,7/2023</t>
  </si>
  <si>
    <t>1 - Married (and not separated)</t>
  </si>
  <si>
    <t>4/6,9,10/2023</t>
  </si>
  <si>
    <t>ONT</t>
  </si>
  <si>
    <t>4/17-20,24-28/2023</t>
  </si>
  <si>
    <t>SVL(9-0-0)</t>
  </si>
  <si>
    <t>VL(2-0-0)</t>
  </si>
  <si>
    <t>TAIWAN 8/1-2/23</t>
  </si>
  <si>
    <t>VL(3-0-0)</t>
  </si>
  <si>
    <t>TAIWAN 8/28-31/2023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</si>
</sst>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245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245"/>
  <sheetViews>
    <sheetView tabSelected="1" zoomScaleNormal="100" workbookViewId="0">
      <pane ySplit="3690" topLeftCell="A228" activePane="bottomLeft"/>
      <selection activeCell="A8" sqref="A8:K8"/>
      <selection pane="bottomLeft" activeCell="H243" sqref="H24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42</v>
      </c>
      <c r="C2" s="50"/>
      <c r="D2" s="21" t="s">
        <v>14</v>
      </c>
      <c r="E2" s="10"/>
      <c r="F2" s="57" t="s">
        <v>193</v>
      </c>
      <c r="G2" s="57"/>
      <c r="H2" s="28" t="s">
        <v>10</v>
      </c>
      <c r="I2" s="25"/>
      <c r="J2" s="51"/>
      <c r="K2" s="52"/>
    </row>
    <row r="3" spans="1:11" x14ac:dyDescent="0.25">
      <c r="A3" s="18" t="s">
        <v>15</v>
      </c>
      <c r="B3" s="50"/>
      <c r="C3" s="50"/>
      <c r="D3" s="22" t="s">
        <v>13</v>
      </c>
      <c r="F3" s="58">
        <v>39336</v>
      </c>
      <c r="G3" s="55"/>
      <c r="H3" s="26" t="s">
        <v>11</v>
      </c>
      <c r="I3" s="26"/>
      <c r="J3" s="53"/>
      <c r="K3" s="54"/>
    </row>
    <row r="4" spans="1:11" ht="14.45" customHeight="1" x14ac:dyDescent="0.25">
      <c r="A4" s="18" t="s">
        <v>16</v>
      </c>
      <c r="B4" s="50"/>
      <c r="C4" s="50"/>
      <c r="D4" s="22" t="s">
        <v>12</v>
      </c>
      <c r="F4" s="55" t="s">
        <v>195</v>
      </c>
      <c r="G4" s="55"/>
      <c r="H4" s="26" t="s">
        <v>17</v>
      </c>
      <c r="I4" s="26"/>
      <c r="J4" s="55"/>
      <c r="K4" s="56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49" t="s">
        <v>8</v>
      </c>
      <c r="D7" s="49"/>
      <c r="E7" s="49"/>
      <c r="F7" s="49"/>
      <c r="G7" s="49" t="s">
        <v>7</v>
      </c>
      <c r="H7" s="49"/>
      <c r="I7" s="49"/>
      <c r="J7" s="49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28.997000000000014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</v>
      </c>
      <c r="J9" s="11"/>
      <c r="K9" s="20"/>
    </row>
    <row r="10" spans="1:11" x14ac:dyDescent="0.25">
      <c r="A10" s="47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 t="s">
        <v>44</v>
      </c>
      <c r="B11" s="20"/>
      <c r="C11" s="13">
        <v>0.5</v>
      </c>
      <c r="D11" s="39"/>
      <c r="E11" s="9"/>
      <c r="F11" s="20"/>
      <c r="G11" s="13">
        <f>IF(ISBLANK(Table1[[#This Row],[EARNED]]),"",Table1[[#This Row],[EARNED]])</f>
        <v>0.5</v>
      </c>
      <c r="H11" s="39"/>
      <c r="I11" s="9"/>
      <c r="J11" s="11"/>
      <c r="K11" s="20"/>
    </row>
    <row r="12" spans="1:11" x14ac:dyDescent="0.25">
      <c r="A12" s="40" t="s">
        <v>45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7" t="s">
        <v>46</v>
      </c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>
        <v>39448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v>39479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v>39508</v>
      </c>
      <c r="B16" s="15"/>
      <c r="C16" s="13">
        <v>1.25</v>
      </c>
      <c r="D16" s="42"/>
      <c r="E16" s="9"/>
      <c r="F16" s="15"/>
      <c r="G16" s="41">
        <f>IF(ISBLANK(Table1[[#This Row],[EARNED]]),"",Table1[[#This Row],[EARNED]])</f>
        <v>1.25</v>
      </c>
      <c r="H16" s="42"/>
      <c r="I16" s="9"/>
      <c r="J16" s="12"/>
      <c r="K16" s="15"/>
    </row>
    <row r="17" spans="1:11" x14ac:dyDescent="0.25">
      <c r="A17" s="40">
        <v>39539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0">
        <v>39569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v>39600</v>
      </c>
      <c r="B19" s="20" t="s">
        <v>49</v>
      </c>
      <c r="C19" s="13">
        <v>1.25</v>
      </c>
      <c r="D19" s="39">
        <v>8.3000000000000004E-2</v>
      </c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v>39630</v>
      </c>
      <c r="B20" s="20" t="s">
        <v>50</v>
      </c>
      <c r="C20" s="13">
        <v>1.25</v>
      </c>
      <c r="D20" s="39">
        <v>0.219</v>
      </c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v>39661</v>
      </c>
      <c r="B21" s="20" t="s">
        <v>51</v>
      </c>
      <c r="C21" s="13">
        <v>1.25</v>
      </c>
      <c r="D21" s="39">
        <v>0.433</v>
      </c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39692</v>
      </c>
      <c r="B22" s="20" t="s">
        <v>52</v>
      </c>
      <c r="C22" s="13">
        <v>1.25</v>
      </c>
      <c r="D22" s="39">
        <v>6.2E-2</v>
      </c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0">
        <v>39722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0">
        <v>39753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v>39783</v>
      </c>
      <c r="B25" s="20" t="s">
        <v>53</v>
      </c>
      <c r="C25" s="13">
        <v>1.25</v>
      </c>
      <c r="D25" s="39">
        <v>5</v>
      </c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7" t="s">
        <v>47</v>
      </c>
      <c r="B26" s="20"/>
      <c r="C26" s="13"/>
      <c r="D26" s="39"/>
      <c r="E26" s="34" t="s">
        <v>32</v>
      </c>
      <c r="F26" s="20"/>
      <c r="G26" s="13" t="str">
        <f>IF(ISBLANK(Table1[[#This Row],[EARNED]]),"",Table1[[#This Row],[EARNED]])</f>
        <v/>
      </c>
      <c r="H26" s="39"/>
      <c r="I26" s="34" t="s">
        <v>32</v>
      </c>
      <c r="J26" s="11"/>
      <c r="K26" s="20"/>
    </row>
    <row r="27" spans="1:11" x14ac:dyDescent="0.25">
      <c r="A27" s="40">
        <v>39814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v>39845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v>39873</v>
      </c>
      <c r="B29" s="20" t="s">
        <v>53</v>
      </c>
      <c r="C29" s="13">
        <v>1.25</v>
      </c>
      <c r="D29" s="39">
        <v>5</v>
      </c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 t="s">
        <v>54</v>
      </c>
    </row>
    <row r="30" spans="1:11" x14ac:dyDescent="0.25">
      <c r="A30" s="40">
        <v>39904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0">
        <v>39934</v>
      </c>
      <c r="B31" s="20" t="s">
        <v>55</v>
      </c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>
        <v>5</v>
      </c>
      <c r="I31" s="9"/>
      <c r="J31" s="11"/>
      <c r="K31" s="48">
        <v>40122</v>
      </c>
    </row>
    <row r="32" spans="1:11" x14ac:dyDescent="0.25">
      <c r="A32" s="40">
        <v>39965</v>
      </c>
      <c r="B32" s="20" t="s">
        <v>55</v>
      </c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>
        <v>5</v>
      </c>
      <c r="I32" s="9"/>
      <c r="J32" s="11"/>
      <c r="K32" s="20" t="s">
        <v>57</v>
      </c>
    </row>
    <row r="33" spans="1:11" x14ac:dyDescent="0.25">
      <c r="A33" s="40">
        <v>39995</v>
      </c>
      <c r="B33" s="20" t="s">
        <v>56</v>
      </c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>
        <v>11</v>
      </c>
      <c r="I33" s="9"/>
      <c r="J33" s="11"/>
      <c r="K33" s="20" t="s">
        <v>58</v>
      </c>
    </row>
    <row r="34" spans="1:11" x14ac:dyDescent="0.25">
      <c r="A34" s="40">
        <v>40026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v>40057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0">
        <v>40087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25">
      <c r="A37" s="40">
        <v>40118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v>40148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7" t="s">
        <v>48</v>
      </c>
      <c r="B39" s="20"/>
      <c r="C39" s="13"/>
      <c r="D39" s="39"/>
      <c r="E39" s="34" t="s">
        <v>32</v>
      </c>
      <c r="F39" s="20"/>
      <c r="G39" s="13" t="str">
        <f>IF(ISBLANK(Table1[[#This Row],[EARNED]]),"",Table1[[#This Row],[EARNED]])</f>
        <v/>
      </c>
      <c r="H39" s="39"/>
      <c r="I39" s="34" t="s">
        <v>32</v>
      </c>
      <c r="J39" s="11"/>
      <c r="K39" s="20"/>
    </row>
    <row r="40" spans="1:11" x14ac:dyDescent="0.25">
      <c r="A40" s="40">
        <v>40179</v>
      </c>
      <c r="B40" s="20" t="s">
        <v>59</v>
      </c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 t="s">
        <v>60</v>
      </c>
    </row>
    <row r="41" spans="1:11" x14ac:dyDescent="0.25">
      <c r="A41" s="40">
        <v>40210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0">
        <v>40238</v>
      </c>
      <c r="B42" s="20" t="s">
        <v>49</v>
      </c>
      <c r="C42" s="13">
        <v>1.25</v>
      </c>
      <c r="D42" s="39">
        <v>8.3000000000000004E-2</v>
      </c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v>40269</v>
      </c>
      <c r="B43" s="20" t="s">
        <v>61</v>
      </c>
      <c r="C43" s="13">
        <v>1.25</v>
      </c>
      <c r="D43" s="39">
        <v>6.9000000000000006E-2</v>
      </c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v>40299</v>
      </c>
      <c r="B44" s="20" t="s">
        <v>62</v>
      </c>
      <c r="C44" s="13">
        <v>1.25</v>
      </c>
      <c r="D44" s="39">
        <v>0.152</v>
      </c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v>40330</v>
      </c>
      <c r="B45" s="20" t="s">
        <v>63</v>
      </c>
      <c r="C45" s="13">
        <v>1.25</v>
      </c>
      <c r="D45" s="39">
        <v>0.125</v>
      </c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v>40360</v>
      </c>
      <c r="B46" s="20" t="s">
        <v>64</v>
      </c>
      <c r="C46" s="13">
        <v>1.25</v>
      </c>
      <c r="D46" s="39">
        <v>0.16200000000000001</v>
      </c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v>40391</v>
      </c>
      <c r="B47" s="20" t="s">
        <v>77</v>
      </c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 t="s">
        <v>82</v>
      </c>
    </row>
    <row r="48" spans="1:11" x14ac:dyDescent="0.25">
      <c r="A48" s="40"/>
      <c r="B48" s="20" t="s">
        <v>53</v>
      </c>
      <c r="C48" s="13"/>
      <c r="D48" s="39">
        <v>5</v>
      </c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 t="s">
        <v>83</v>
      </c>
    </row>
    <row r="49" spans="1:11" x14ac:dyDescent="0.25">
      <c r="A49" s="40">
        <v>40422</v>
      </c>
      <c r="B49" s="20" t="s">
        <v>78</v>
      </c>
      <c r="C49" s="13">
        <v>1.25</v>
      </c>
      <c r="D49" s="39">
        <v>0.371</v>
      </c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0">
        <v>40452</v>
      </c>
      <c r="B50" s="20" t="s">
        <v>79</v>
      </c>
      <c r="C50" s="13">
        <v>1.25</v>
      </c>
      <c r="D50" s="39">
        <v>0.50800000000000001</v>
      </c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v>40483</v>
      </c>
      <c r="B51" s="20" t="s">
        <v>80</v>
      </c>
      <c r="C51" s="13">
        <v>1.25</v>
      </c>
      <c r="D51" s="39">
        <v>0.26</v>
      </c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v>40513</v>
      </c>
      <c r="B52" s="20" t="s">
        <v>81</v>
      </c>
      <c r="C52" s="13">
        <v>1.25</v>
      </c>
      <c r="D52" s="39">
        <v>0.68300000000000005</v>
      </c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7" t="s">
        <v>76</v>
      </c>
      <c r="B53" s="20"/>
      <c r="C53" s="13"/>
      <c r="D53" s="39"/>
      <c r="E53" s="34" t="s">
        <v>32</v>
      </c>
      <c r="F53" s="20"/>
      <c r="G53" s="13" t="str">
        <f>IF(ISBLANK(Table1[[#This Row],[EARNED]]),"",Table1[[#This Row],[EARNED]])</f>
        <v/>
      </c>
      <c r="H53" s="39"/>
      <c r="I53" s="34" t="s">
        <v>32</v>
      </c>
      <c r="J53" s="11"/>
      <c r="K53" s="20"/>
    </row>
    <row r="54" spans="1:11" x14ac:dyDescent="0.25">
      <c r="A54" s="40">
        <v>40544</v>
      </c>
      <c r="B54" s="20" t="s">
        <v>55</v>
      </c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>
        <v>5</v>
      </c>
      <c r="I54" s="9"/>
      <c r="J54" s="11"/>
      <c r="K54" s="20" t="s">
        <v>90</v>
      </c>
    </row>
    <row r="55" spans="1:11" x14ac:dyDescent="0.25">
      <c r="A55" s="40"/>
      <c r="B55" s="20" t="s">
        <v>84</v>
      </c>
      <c r="C55" s="13"/>
      <c r="D55" s="39">
        <v>0.17100000000000001</v>
      </c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>
        <v>40575</v>
      </c>
      <c r="B56" s="20" t="s">
        <v>85</v>
      </c>
      <c r="C56" s="13">
        <v>1.25</v>
      </c>
      <c r="D56" s="39">
        <v>0.40600000000000003</v>
      </c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0">
        <v>40603</v>
      </c>
      <c r="B57" s="20" t="s">
        <v>86</v>
      </c>
      <c r="C57" s="13">
        <v>1.25</v>
      </c>
      <c r="D57" s="39">
        <v>0.5</v>
      </c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v>40634</v>
      </c>
      <c r="B58" s="20" t="s">
        <v>87</v>
      </c>
      <c r="C58" s="13">
        <v>1.25</v>
      </c>
      <c r="D58" s="39">
        <v>0.54800000000000004</v>
      </c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>
        <v>40664</v>
      </c>
      <c r="B59" s="20" t="s">
        <v>88</v>
      </c>
      <c r="C59" s="13">
        <v>1.25</v>
      </c>
      <c r="D59" s="39">
        <v>0.84399999999999997</v>
      </c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0">
        <v>40695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v>40725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0">
        <v>40756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25">
      <c r="A63" s="40">
        <v>40787</v>
      </c>
      <c r="B63" s="20" t="s">
        <v>89</v>
      </c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>
        <v>6</v>
      </c>
      <c r="I63" s="9"/>
      <c r="J63" s="11"/>
      <c r="K63" s="20" t="s">
        <v>91</v>
      </c>
    </row>
    <row r="64" spans="1:11" x14ac:dyDescent="0.25">
      <c r="A64" s="40">
        <v>40817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0">
        <v>40848</v>
      </c>
      <c r="B65" s="20" t="s">
        <v>92</v>
      </c>
      <c r="C65" s="13">
        <v>1.25</v>
      </c>
      <c r="D65" s="39">
        <v>0.40799999999999997</v>
      </c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0">
        <v>40878</v>
      </c>
      <c r="B66" s="20" t="s">
        <v>53</v>
      </c>
      <c r="C66" s="13">
        <v>1.25</v>
      </c>
      <c r="D66" s="39">
        <v>5</v>
      </c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/>
      <c r="B67" s="20" t="s">
        <v>93</v>
      </c>
      <c r="C67" s="13"/>
      <c r="D67" s="39">
        <v>3.512</v>
      </c>
      <c r="E67" s="34" t="s">
        <v>32</v>
      </c>
      <c r="F67" s="20"/>
      <c r="G67" s="13" t="str">
        <f>IF(ISBLANK(Table1[[#This Row],[EARNED]]),"",Table1[[#This Row],[EARNED]])</f>
        <v/>
      </c>
      <c r="H67" s="39"/>
      <c r="I67" s="34" t="s">
        <v>32</v>
      </c>
      <c r="J67" s="11"/>
      <c r="K67" s="20"/>
    </row>
    <row r="68" spans="1:11" x14ac:dyDescent="0.25">
      <c r="A68" s="47" t="s">
        <v>75</v>
      </c>
      <c r="B68" s="20"/>
      <c r="C68" s="13"/>
      <c r="D68" s="39"/>
      <c r="E68" s="34" t="s">
        <v>32</v>
      </c>
      <c r="F68" s="20"/>
      <c r="G68" s="13" t="str">
        <f>IF(ISBLANK(Table1[[#This Row],[EARNED]]),"",Table1[[#This Row],[EARNED]])</f>
        <v/>
      </c>
      <c r="H68" s="39"/>
      <c r="I68" s="34" t="s">
        <v>32</v>
      </c>
      <c r="J68" s="11"/>
      <c r="K68" s="20"/>
    </row>
    <row r="69" spans="1:11" x14ac:dyDescent="0.25">
      <c r="A69" s="40">
        <v>40909</v>
      </c>
      <c r="B69" s="20" t="s">
        <v>94</v>
      </c>
      <c r="C69" s="13">
        <v>1.25</v>
      </c>
      <c r="D69" s="39">
        <v>10</v>
      </c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 t="s">
        <v>97</v>
      </c>
    </row>
    <row r="70" spans="1:11" x14ac:dyDescent="0.25">
      <c r="A70" s="40"/>
      <c r="B70" s="20" t="s">
        <v>55</v>
      </c>
      <c r="C70" s="13"/>
      <c r="D70" s="39"/>
      <c r="E70" s="9"/>
      <c r="F70" s="20"/>
      <c r="G70" s="13" t="str">
        <f>IF(ISBLANK(Table1[[#This Row],[EARNED]]),"",Table1[[#This Row],[EARNED]])</f>
        <v/>
      </c>
      <c r="H70" s="39">
        <v>5</v>
      </c>
      <c r="I70" s="9"/>
      <c r="J70" s="11"/>
      <c r="K70" s="20" t="s">
        <v>98</v>
      </c>
    </row>
    <row r="71" spans="1:11" x14ac:dyDescent="0.25">
      <c r="A71" s="40">
        <v>40940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25">
      <c r="A72" s="40">
        <v>40969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25">
      <c r="A73" s="40">
        <v>41000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25">
      <c r="A74" s="40">
        <v>41030</v>
      </c>
      <c r="B74" s="20" t="s">
        <v>95</v>
      </c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>
        <v>10</v>
      </c>
      <c r="I74" s="9"/>
      <c r="J74" s="11"/>
      <c r="K74" s="20" t="s">
        <v>99</v>
      </c>
    </row>
    <row r="75" spans="1:11" x14ac:dyDescent="0.25">
      <c r="A75" s="40"/>
      <c r="B75" s="20" t="s">
        <v>53</v>
      </c>
      <c r="C75" s="13"/>
      <c r="D75" s="39">
        <v>5</v>
      </c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 t="s">
        <v>100</v>
      </c>
    </row>
    <row r="76" spans="1:11" x14ac:dyDescent="0.25">
      <c r="A76" s="40">
        <v>41061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25">
      <c r="A77" s="40">
        <v>41091</v>
      </c>
      <c r="B77" s="20" t="s">
        <v>96</v>
      </c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>
        <v>4</v>
      </c>
      <c r="I77" s="9"/>
      <c r="J77" s="11"/>
      <c r="K77" s="20" t="s">
        <v>101</v>
      </c>
    </row>
    <row r="78" spans="1:11" x14ac:dyDescent="0.25">
      <c r="A78" s="40">
        <v>41122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25">
      <c r="A79" s="40">
        <v>41153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25">
      <c r="A80" s="40">
        <v>41183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25">
      <c r="A81" s="40">
        <v>41214</v>
      </c>
      <c r="B81" s="20"/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25">
      <c r="A82" s="40">
        <v>41244</v>
      </c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25">
      <c r="A83" s="47" t="s">
        <v>74</v>
      </c>
      <c r="B83" s="20"/>
      <c r="C83" s="13"/>
      <c r="D83" s="39"/>
      <c r="E83" s="34" t="s">
        <v>32</v>
      </c>
      <c r="F83" s="20"/>
      <c r="G83" s="13" t="str">
        <f>IF(ISBLANK(Table1[[#This Row],[EARNED]]),"",Table1[[#This Row],[EARNED]])</f>
        <v/>
      </c>
      <c r="H83" s="39"/>
      <c r="I83" s="34" t="s">
        <v>32</v>
      </c>
      <c r="J83" s="11"/>
      <c r="K83" s="20"/>
    </row>
    <row r="84" spans="1:11" x14ac:dyDescent="0.25">
      <c r="A84" s="40">
        <v>41275</v>
      </c>
      <c r="B84" s="20" t="s">
        <v>55</v>
      </c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>
        <v>5</v>
      </c>
      <c r="I84" s="9"/>
      <c r="J84" s="11"/>
      <c r="K84" s="20" t="s">
        <v>107</v>
      </c>
    </row>
    <row r="85" spans="1:11" x14ac:dyDescent="0.25">
      <c r="A85" s="40"/>
      <c r="B85" s="20" t="s">
        <v>95</v>
      </c>
      <c r="C85" s="13"/>
      <c r="D85" s="39"/>
      <c r="E85" s="9"/>
      <c r="F85" s="20"/>
      <c r="G85" s="13" t="str">
        <f>IF(ISBLANK(Table1[[#This Row],[EARNED]]),"",Table1[[#This Row],[EARNED]])</f>
        <v/>
      </c>
      <c r="H85" s="39">
        <v>10</v>
      </c>
      <c r="I85" s="9"/>
      <c r="J85" s="11"/>
      <c r="K85" s="20" t="s">
        <v>108</v>
      </c>
    </row>
    <row r="86" spans="1:11" x14ac:dyDescent="0.25">
      <c r="A86" s="40">
        <v>41306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25">
      <c r="A87" s="40">
        <v>41334</v>
      </c>
      <c r="B87" s="20" t="s">
        <v>77</v>
      </c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 t="s">
        <v>109</v>
      </c>
    </row>
    <row r="88" spans="1:11" x14ac:dyDescent="0.25">
      <c r="A88" s="40"/>
      <c r="B88" s="20" t="s">
        <v>102</v>
      </c>
      <c r="C88" s="13"/>
      <c r="D88" s="39">
        <v>1.179</v>
      </c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>
        <v>41365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25">
      <c r="A90" s="40">
        <v>41395</v>
      </c>
      <c r="B90" s="20" t="s">
        <v>55</v>
      </c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>
        <v>5</v>
      </c>
      <c r="I90" s="9"/>
      <c r="J90" s="11"/>
      <c r="K90" s="20" t="s">
        <v>110</v>
      </c>
    </row>
    <row r="91" spans="1:11" x14ac:dyDescent="0.25">
      <c r="A91" s="40">
        <v>41426</v>
      </c>
      <c r="B91" s="20" t="s">
        <v>103</v>
      </c>
      <c r="C91" s="13">
        <v>1.25</v>
      </c>
      <c r="D91" s="39">
        <v>2.14</v>
      </c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25">
      <c r="A92" s="40">
        <v>41456</v>
      </c>
      <c r="B92" s="20" t="s">
        <v>104</v>
      </c>
      <c r="C92" s="13">
        <v>1.25</v>
      </c>
      <c r="D92" s="39">
        <v>0.748</v>
      </c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25">
      <c r="A93" s="40">
        <v>41487</v>
      </c>
      <c r="B93" s="20" t="s">
        <v>106</v>
      </c>
      <c r="C93" s="13">
        <v>1.25</v>
      </c>
      <c r="D93" s="39">
        <v>2.2040000000000002</v>
      </c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25">
      <c r="A94" s="40">
        <v>41518</v>
      </c>
      <c r="B94" s="20"/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25">
      <c r="A95" s="40">
        <v>41548</v>
      </c>
      <c r="B95" s="20" t="s">
        <v>105</v>
      </c>
      <c r="C95" s="13">
        <v>1.25</v>
      </c>
      <c r="D95" s="39">
        <v>3.0870000000000002</v>
      </c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25">
      <c r="A96" s="40">
        <v>41579</v>
      </c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25">
      <c r="A97" s="40">
        <v>41609</v>
      </c>
      <c r="B97" s="20" t="s">
        <v>53</v>
      </c>
      <c r="C97" s="13">
        <v>1.25</v>
      </c>
      <c r="D97" s="39">
        <v>5</v>
      </c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25">
      <c r="A98" s="47" t="s">
        <v>73</v>
      </c>
      <c r="B98" s="20"/>
      <c r="C98" s="13"/>
      <c r="D98" s="39"/>
      <c r="E98" s="34" t="s">
        <v>32</v>
      </c>
      <c r="F98" s="20"/>
      <c r="G98" s="13" t="str">
        <f>IF(ISBLANK(Table1[[#This Row],[EARNED]]),"",Table1[[#This Row],[EARNED]])</f>
        <v/>
      </c>
      <c r="H98" s="39"/>
      <c r="I98" s="34" t="s">
        <v>32</v>
      </c>
      <c r="J98" s="11"/>
      <c r="K98" s="20"/>
    </row>
    <row r="99" spans="1:11" x14ac:dyDescent="0.25">
      <c r="A99" s="40">
        <v>41640</v>
      </c>
      <c r="B99" s="20" t="s">
        <v>111</v>
      </c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>
        <v>14</v>
      </c>
      <c r="I99" s="9"/>
      <c r="J99" s="11"/>
      <c r="K99" s="20" t="s">
        <v>112</v>
      </c>
    </row>
    <row r="100" spans="1:11" x14ac:dyDescent="0.25">
      <c r="A100" s="40">
        <v>41671</v>
      </c>
      <c r="B100" s="20" t="s">
        <v>113</v>
      </c>
      <c r="C100" s="13">
        <v>1.25</v>
      </c>
      <c r="D100" s="39">
        <v>1.323</v>
      </c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/>
    </row>
    <row r="101" spans="1:11" x14ac:dyDescent="0.25">
      <c r="A101" s="40">
        <v>41699</v>
      </c>
      <c r="B101" s="20" t="s">
        <v>114</v>
      </c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>
        <v>1</v>
      </c>
      <c r="I101" s="9"/>
      <c r="J101" s="11"/>
      <c r="K101" s="20"/>
    </row>
    <row r="102" spans="1:11" x14ac:dyDescent="0.25">
      <c r="A102" s="40"/>
      <c r="B102" s="20" t="s">
        <v>115</v>
      </c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48">
        <v>41793</v>
      </c>
    </row>
    <row r="103" spans="1:11" x14ac:dyDescent="0.25">
      <c r="A103" s="40"/>
      <c r="B103" s="20" t="s">
        <v>115</v>
      </c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 t="s">
        <v>121</v>
      </c>
    </row>
    <row r="104" spans="1:11" x14ac:dyDescent="0.25">
      <c r="A104" s="40">
        <v>41730</v>
      </c>
      <c r="B104" s="20" t="s">
        <v>116</v>
      </c>
      <c r="C104" s="13">
        <v>1.25</v>
      </c>
      <c r="D104" s="39">
        <v>4.0309999999999997</v>
      </c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 t="s">
        <v>122</v>
      </c>
    </row>
    <row r="105" spans="1:11" x14ac:dyDescent="0.25">
      <c r="A105" s="40">
        <v>41760</v>
      </c>
      <c r="B105" s="20" t="s">
        <v>117</v>
      </c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>
        <v>9</v>
      </c>
      <c r="I105" s="9"/>
      <c r="J105" s="11"/>
      <c r="K105" s="20" t="s">
        <v>123</v>
      </c>
    </row>
    <row r="106" spans="1:11" x14ac:dyDescent="0.25">
      <c r="A106" s="40">
        <v>41791</v>
      </c>
      <c r="B106" s="20" t="s">
        <v>117</v>
      </c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>
        <v>9</v>
      </c>
      <c r="I106" s="9"/>
      <c r="J106" s="11"/>
      <c r="K106" s="20" t="s">
        <v>124</v>
      </c>
    </row>
    <row r="107" spans="1:11" x14ac:dyDescent="0.25">
      <c r="A107" s="40"/>
      <c r="B107" s="20" t="s">
        <v>118</v>
      </c>
      <c r="C107" s="13"/>
      <c r="D107" s="39">
        <v>8</v>
      </c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 t="s">
        <v>125</v>
      </c>
    </row>
    <row r="108" spans="1:11" x14ac:dyDescent="0.25">
      <c r="A108" s="40">
        <v>41821</v>
      </c>
      <c r="B108" s="20" t="s">
        <v>119</v>
      </c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>
        <v>3</v>
      </c>
      <c r="I108" s="9"/>
      <c r="J108" s="11"/>
      <c r="K108" s="20" t="s">
        <v>126</v>
      </c>
    </row>
    <row r="109" spans="1:11" x14ac:dyDescent="0.25">
      <c r="A109" s="40">
        <v>41852</v>
      </c>
      <c r="B109" s="20"/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 t="s">
        <v>127</v>
      </c>
    </row>
    <row r="110" spans="1:11" x14ac:dyDescent="0.25">
      <c r="A110" s="40">
        <v>41883</v>
      </c>
      <c r="B110" s="20"/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/>
    </row>
    <row r="111" spans="1:11" x14ac:dyDescent="0.25">
      <c r="A111" s="40">
        <v>41913</v>
      </c>
      <c r="B111" s="20"/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 x14ac:dyDescent="0.25">
      <c r="A112" s="40">
        <v>41944</v>
      </c>
      <c r="B112" s="20"/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25">
      <c r="A113" s="40">
        <v>41974</v>
      </c>
      <c r="B113" s="20" t="s">
        <v>120</v>
      </c>
      <c r="C113" s="13">
        <v>1.25</v>
      </c>
      <c r="D113" s="39">
        <v>6.64</v>
      </c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/>
    </row>
    <row r="114" spans="1:11" x14ac:dyDescent="0.25">
      <c r="A114" s="47" t="s">
        <v>72</v>
      </c>
      <c r="B114" s="20"/>
      <c r="C114" s="13"/>
      <c r="D114" s="39"/>
      <c r="E114" s="34" t="s">
        <v>32</v>
      </c>
      <c r="F114" s="20"/>
      <c r="G114" s="13" t="str">
        <f>IF(ISBLANK(Table1[[#This Row],[EARNED]]),"",Table1[[#This Row],[EARNED]])</f>
        <v/>
      </c>
      <c r="H114" s="39"/>
      <c r="I114" s="34" t="s">
        <v>32</v>
      </c>
      <c r="J114" s="11"/>
      <c r="K114" s="20"/>
    </row>
    <row r="115" spans="1:11" x14ac:dyDescent="0.25">
      <c r="A115" s="40">
        <v>42005</v>
      </c>
      <c r="B115" s="20" t="s">
        <v>131</v>
      </c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>
        <v>2</v>
      </c>
      <c r="I115" s="9"/>
      <c r="J115" s="11"/>
      <c r="K115" s="20" t="s">
        <v>138</v>
      </c>
    </row>
    <row r="116" spans="1:11" x14ac:dyDescent="0.25">
      <c r="A116" s="40"/>
      <c r="B116" s="20" t="s">
        <v>128</v>
      </c>
      <c r="C116" s="13"/>
      <c r="D116" s="39">
        <v>7.6999999999999999E-2</v>
      </c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>
        <v>42036</v>
      </c>
      <c r="B117" s="20" t="s">
        <v>129</v>
      </c>
      <c r="C117" s="13">
        <v>1.25</v>
      </c>
      <c r="D117" s="39">
        <v>4</v>
      </c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 t="s">
        <v>139</v>
      </c>
    </row>
    <row r="118" spans="1:11" x14ac:dyDescent="0.25">
      <c r="A118" s="40"/>
      <c r="B118" s="20" t="s">
        <v>130</v>
      </c>
      <c r="C118" s="13"/>
      <c r="D118" s="39">
        <v>0.217</v>
      </c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>
        <v>42064</v>
      </c>
      <c r="B119" s="20" t="s">
        <v>131</v>
      </c>
      <c r="C119" s="13">
        <v>1.25</v>
      </c>
      <c r="D119" s="39"/>
      <c r="E119" s="9"/>
      <c r="F119" s="20"/>
      <c r="G119" s="13">
        <f>IF(ISBLANK(Table1[[#This Row],[EARNED]]),"",Table1[[#This Row],[EARNED]])</f>
        <v>1.25</v>
      </c>
      <c r="H119" s="39">
        <v>2</v>
      </c>
      <c r="I119" s="9"/>
      <c r="J119" s="11"/>
      <c r="K119" s="20" t="s">
        <v>140</v>
      </c>
    </row>
    <row r="120" spans="1:11" x14ac:dyDescent="0.25">
      <c r="A120" s="40"/>
      <c r="B120" s="20" t="s">
        <v>115</v>
      </c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 t="s">
        <v>121</v>
      </c>
    </row>
    <row r="121" spans="1:11" x14ac:dyDescent="0.25">
      <c r="A121" s="40"/>
      <c r="B121" s="20" t="s">
        <v>115</v>
      </c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 t="s">
        <v>141</v>
      </c>
    </row>
    <row r="122" spans="1:11" x14ac:dyDescent="0.25">
      <c r="A122" s="40"/>
      <c r="B122" s="20" t="s">
        <v>132</v>
      </c>
      <c r="C122" s="13"/>
      <c r="D122" s="39" t="s">
        <v>137</v>
      </c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>
        <v>42095</v>
      </c>
      <c r="B123" s="20" t="s">
        <v>133</v>
      </c>
      <c r="C123" s="13">
        <v>1.25</v>
      </c>
      <c r="D123" s="39">
        <v>1.367</v>
      </c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25">
      <c r="A124" s="40">
        <v>42125</v>
      </c>
      <c r="B124" s="20" t="s">
        <v>134</v>
      </c>
      <c r="C124" s="13">
        <v>1.25</v>
      </c>
      <c r="D124" s="39">
        <v>2.169</v>
      </c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25">
      <c r="A125" s="40">
        <v>42156</v>
      </c>
      <c r="B125" s="20" t="s">
        <v>135</v>
      </c>
      <c r="C125" s="13">
        <v>1.25</v>
      </c>
      <c r="D125" s="39">
        <v>1.085</v>
      </c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 x14ac:dyDescent="0.25">
      <c r="A126" s="40">
        <v>42186</v>
      </c>
      <c r="B126" s="20" t="s">
        <v>55</v>
      </c>
      <c r="C126" s="13">
        <v>1.25</v>
      </c>
      <c r="D126" s="39"/>
      <c r="E126" s="9"/>
      <c r="F126" s="20"/>
      <c r="G126" s="13">
        <f>IF(ISBLANK(Table1[[#This Row],[EARNED]]),"",Table1[[#This Row],[EARNED]])</f>
        <v>1.25</v>
      </c>
      <c r="H126" s="39">
        <v>5</v>
      </c>
      <c r="I126" s="9"/>
      <c r="J126" s="11"/>
      <c r="K126" s="20" t="s">
        <v>142</v>
      </c>
    </row>
    <row r="127" spans="1:11" x14ac:dyDescent="0.25">
      <c r="A127" s="40">
        <v>42217</v>
      </c>
      <c r="B127" s="20"/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/>
    </row>
    <row r="128" spans="1:11" x14ac:dyDescent="0.25">
      <c r="A128" s="40">
        <v>42248</v>
      </c>
      <c r="B128" s="20"/>
      <c r="C128" s="13">
        <v>1.25</v>
      </c>
      <c r="D128" s="39"/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25">
      <c r="A129" s="40">
        <v>42278</v>
      </c>
      <c r="B129" s="20" t="s">
        <v>136</v>
      </c>
      <c r="C129" s="13">
        <v>1.25</v>
      </c>
      <c r="D129" s="39">
        <v>0.13700000000000001</v>
      </c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20"/>
    </row>
    <row r="130" spans="1:11" x14ac:dyDescent="0.25">
      <c r="A130" s="40">
        <v>42309</v>
      </c>
      <c r="B130" s="20" t="s">
        <v>115</v>
      </c>
      <c r="C130" s="13">
        <v>1.25</v>
      </c>
      <c r="D130" s="39"/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 t="s">
        <v>143</v>
      </c>
    </row>
    <row r="131" spans="1:11" x14ac:dyDescent="0.25">
      <c r="A131" s="40">
        <v>42339</v>
      </c>
      <c r="B131" s="20"/>
      <c r="C131" s="13">
        <v>1.25</v>
      </c>
      <c r="D131" s="39"/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20"/>
    </row>
    <row r="132" spans="1:11" x14ac:dyDescent="0.25">
      <c r="A132" s="47" t="s">
        <v>71</v>
      </c>
      <c r="B132" s="20"/>
      <c r="C132" s="13"/>
      <c r="D132" s="39"/>
      <c r="E132" s="34" t="s">
        <v>32</v>
      </c>
      <c r="F132" s="20"/>
      <c r="G132" s="13" t="str">
        <f>IF(ISBLANK(Table1[[#This Row],[EARNED]]),"",Table1[[#This Row],[EARNED]])</f>
        <v/>
      </c>
      <c r="H132" s="39"/>
      <c r="I132" s="34" t="s">
        <v>32</v>
      </c>
      <c r="J132" s="11"/>
      <c r="K132" s="20"/>
    </row>
    <row r="133" spans="1:11" x14ac:dyDescent="0.25">
      <c r="A133" s="40">
        <v>42370</v>
      </c>
      <c r="B133" s="20"/>
      <c r="C133" s="13">
        <v>1.25</v>
      </c>
      <c r="D133" s="39"/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/>
    </row>
    <row r="134" spans="1:11" x14ac:dyDescent="0.25">
      <c r="A134" s="40">
        <v>42401</v>
      </c>
      <c r="B134" s="20" t="s">
        <v>55</v>
      </c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>
        <v>5</v>
      </c>
      <c r="I134" s="9"/>
      <c r="J134" s="11"/>
      <c r="K134" s="20" t="s">
        <v>145</v>
      </c>
    </row>
    <row r="135" spans="1:11" x14ac:dyDescent="0.25">
      <c r="A135" s="40">
        <v>42430</v>
      </c>
      <c r="B135" s="20"/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/>
      <c r="I135" s="9"/>
      <c r="J135" s="11"/>
      <c r="K135" s="20"/>
    </row>
    <row r="136" spans="1:11" x14ac:dyDescent="0.25">
      <c r="A136" s="40">
        <v>42461</v>
      </c>
      <c r="B136" s="20"/>
      <c r="C136" s="13">
        <v>1.25</v>
      </c>
      <c r="D136" s="39"/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20"/>
    </row>
    <row r="137" spans="1:11" x14ac:dyDescent="0.25">
      <c r="A137" s="40">
        <v>42491</v>
      </c>
      <c r="B137" s="20" t="s">
        <v>144</v>
      </c>
      <c r="C137" s="13">
        <v>1.25</v>
      </c>
      <c r="D137" s="39">
        <v>10</v>
      </c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20" t="s">
        <v>146</v>
      </c>
    </row>
    <row r="138" spans="1:11" x14ac:dyDescent="0.25">
      <c r="A138" s="40">
        <v>42522</v>
      </c>
      <c r="B138" s="20" t="s">
        <v>119</v>
      </c>
      <c r="C138" s="13">
        <v>1.25</v>
      </c>
      <c r="D138" s="39"/>
      <c r="E138" s="9"/>
      <c r="F138" s="20"/>
      <c r="G138" s="13">
        <f>IF(ISBLANK(Table1[[#This Row],[EARNED]]),"",Table1[[#This Row],[EARNED]])</f>
        <v>1.25</v>
      </c>
      <c r="H138" s="39">
        <v>3</v>
      </c>
      <c r="I138" s="9"/>
      <c r="J138" s="11"/>
      <c r="K138" s="20" t="s">
        <v>147</v>
      </c>
    </row>
    <row r="139" spans="1:11" x14ac:dyDescent="0.25">
      <c r="A139" s="40">
        <v>42552</v>
      </c>
      <c r="B139" s="20" t="s">
        <v>114</v>
      </c>
      <c r="C139" s="13">
        <v>1.25</v>
      </c>
      <c r="D139" s="39"/>
      <c r="E139" s="9"/>
      <c r="F139" s="20"/>
      <c r="G139" s="13">
        <f>IF(ISBLANK(Table1[[#This Row],[EARNED]]),"",Table1[[#This Row],[EARNED]])</f>
        <v>1.25</v>
      </c>
      <c r="H139" s="39">
        <v>1</v>
      </c>
      <c r="I139" s="9"/>
      <c r="J139" s="11"/>
      <c r="K139" s="20" t="s">
        <v>148</v>
      </c>
    </row>
    <row r="140" spans="1:11" x14ac:dyDescent="0.25">
      <c r="A140" s="40">
        <v>42583</v>
      </c>
      <c r="B140" s="20"/>
      <c r="C140" s="13">
        <v>1.25</v>
      </c>
      <c r="D140" s="39"/>
      <c r="E140" s="9"/>
      <c r="F140" s="20"/>
      <c r="G140" s="13">
        <f>IF(ISBLANK(Table1[[#This Row],[EARNED]]),"",Table1[[#This Row],[EARNED]])</f>
        <v>1.25</v>
      </c>
      <c r="H140" s="39"/>
      <c r="I140" s="9"/>
      <c r="J140" s="11"/>
      <c r="K140" s="20"/>
    </row>
    <row r="141" spans="1:11" x14ac:dyDescent="0.25">
      <c r="A141" s="40">
        <v>42614</v>
      </c>
      <c r="B141" s="20" t="s">
        <v>131</v>
      </c>
      <c r="C141" s="13">
        <v>1.25</v>
      </c>
      <c r="D141" s="39"/>
      <c r="E141" s="9"/>
      <c r="F141" s="20"/>
      <c r="G141" s="13">
        <f>IF(ISBLANK(Table1[[#This Row],[EARNED]]),"",Table1[[#This Row],[EARNED]])</f>
        <v>1.25</v>
      </c>
      <c r="H141" s="39">
        <v>2</v>
      </c>
      <c r="I141" s="9"/>
      <c r="J141" s="11"/>
      <c r="K141" s="20" t="s">
        <v>149</v>
      </c>
    </row>
    <row r="142" spans="1:11" x14ac:dyDescent="0.25">
      <c r="A142" s="40">
        <v>42644</v>
      </c>
      <c r="B142" s="20"/>
      <c r="C142" s="13">
        <v>1.25</v>
      </c>
      <c r="D142" s="39"/>
      <c r="E142" s="9"/>
      <c r="F142" s="20"/>
      <c r="G142" s="13">
        <f>IF(ISBLANK(Table1[[#This Row],[EARNED]]),"",Table1[[#This Row],[EARNED]])</f>
        <v>1.25</v>
      </c>
      <c r="H142" s="39"/>
      <c r="I142" s="9"/>
      <c r="J142" s="11"/>
      <c r="K142" s="20"/>
    </row>
    <row r="143" spans="1:11" x14ac:dyDescent="0.25">
      <c r="A143" s="40">
        <v>42675</v>
      </c>
      <c r="B143" s="20"/>
      <c r="C143" s="13">
        <v>1.25</v>
      </c>
      <c r="D143" s="39"/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/>
    </row>
    <row r="144" spans="1:11" x14ac:dyDescent="0.25">
      <c r="A144" s="40">
        <v>42705</v>
      </c>
      <c r="B144" s="20"/>
      <c r="C144" s="13">
        <v>1.25</v>
      </c>
      <c r="D144" s="39"/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20"/>
    </row>
    <row r="145" spans="1:11" x14ac:dyDescent="0.25">
      <c r="A145" s="47" t="s">
        <v>70</v>
      </c>
      <c r="B145" s="20"/>
      <c r="C145" s="13"/>
      <c r="D145" s="39"/>
      <c r="E145" s="34" t="s">
        <v>32</v>
      </c>
      <c r="F145" s="20"/>
      <c r="G145" s="13" t="str">
        <f>IF(ISBLANK(Table1[[#This Row],[EARNED]]),"",Table1[[#This Row],[EARNED]])</f>
        <v/>
      </c>
      <c r="H145" s="39"/>
      <c r="I145" s="34" t="s">
        <v>32</v>
      </c>
      <c r="J145" s="11"/>
      <c r="K145" s="20"/>
    </row>
    <row r="146" spans="1:11" x14ac:dyDescent="0.25">
      <c r="A146" s="40">
        <v>42736</v>
      </c>
      <c r="B146" s="20" t="s">
        <v>89</v>
      </c>
      <c r="C146" s="13">
        <v>1.25</v>
      </c>
      <c r="D146" s="39"/>
      <c r="E146" s="9"/>
      <c r="F146" s="20"/>
      <c r="G146" s="13">
        <f>IF(ISBLANK(Table1[[#This Row],[EARNED]]),"",Table1[[#This Row],[EARNED]])</f>
        <v>1.25</v>
      </c>
      <c r="H146" s="39">
        <v>6</v>
      </c>
      <c r="I146" s="9"/>
      <c r="J146" s="11"/>
      <c r="K146" s="20" t="s">
        <v>154</v>
      </c>
    </row>
    <row r="147" spans="1:11" x14ac:dyDescent="0.25">
      <c r="A147" s="40">
        <v>42767</v>
      </c>
      <c r="B147" s="20"/>
      <c r="C147" s="13">
        <v>1.25</v>
      </c>
      <c r="D147" s="39"/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20"/>
    </row>
    <row r="148" spans="1:11" x14ac:dyDescent="0.25">
      <c r="A148" s="40">
        <v>42795</v>
      </c>
      <c r="B148" s="20" t="s">
        <v>114</v>
      </c>
      <c r="C148" s="13">
        <v>1.25</v>
      </c>
      <c r="D148" s="39"/>
      <c r="E148" s="9"/>
      <c r="F148" s="20"/>
      <c r="G148" s="13">
        <f>IF(ISBLANK(Table1[[#This Row],[EARNED]]),"",Table1[[#This Row],[EARNED]])</f>
        <v>1.25</v>
      </c>
      <c r="H148" s="39">
        <v>1</v>
      </c>
      <c r="I148" s="9"/>
      <c r="J148" s="11"/>
      <c r="K148" s="20" t="s">
        <v>153</v>
      </c>
    </row>
    <row r="149" spans="1:11" x14ac:dyDescent="0.25">
      <c r="A149" s="40"/>
      <c r="B149" s="20" t="s">
        <v>150</v>
      </c>
      <c r="C149" s="13"/>
      <c r="D149" s="39"/>
      <c r="E149" s="9"/>
      <c r="F149" s="20"/>
      <c r="G149" s="13" t="str">
        <f>IF(ISBLANK(Table1[[#This Row],[EARNED]]),"",Table1[[#This Row],[EARNED]])</f>
        <v/>
      </c>
      <c r="H149" s="39"/>
      <c r="I149" s="9"/>
      <c r="J149" s="11"/>
      <c r="K149" s="20" t="s">
        <v>155</v>
      </c>
    </row>
    <row r="150" spans="1:11" x14ac:dyDescent="0.25">
      <c r="A150" s="40">
        <v>42826</v>
      </c>
      <c r="B150" s="20"/>
      <c r="C150" s="13">
        <v>1.25</v>
      </c>
      <c r="D150" s="39"/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20"/>
    </row>
    <row r="151" spans="1:11" x14ac:dyDescent="0.25">
      <c r="A151" s="40">
        <v>42856</v>
      </c>
      <c r="B151" s="20" t="s">
        <v>151</v>
      </c>
      <c r="C151" s="13">
        <v>1.25</v>
      </c>
      <c r="D151" s="39">
        <v>5</v>
      </c>
      <c r="E151" s="9"/>
      <c r="F151" s="20"/>
      <c r="G151" s="13">
        <f>IF(ISBLANK(Table1[[#This Row],[EARNED]]),"",Table1[[#This Row],[EARNED]])</f>
        <v>1.25</v>
      </c>
      <c r="H151" s="39"/>
      <c r="I151" s="9"/>
      <c r="J151" s="11"/>
      <c r="K151" s="20"/>
    </row>
    <row r="152" spans="1:11" x14ac:dyDescent="0.25">
      <c r="A152" s="40">
        <v>42887</v>
      </c>
      <c r="B152" s="20" t="s">
        <v>55</v>
      </c>
      <c r="C152" s="13">
        <v>1.25</v>
      </c>
      <c r="D152" s="39"/>
      <c r="E152" s="9"/>
      <c r="F152" s="20"/>
      <c r="G152" s="13">
        <f>IF(ISBLANK(Table1[[#This Row],[EARNED]]),"",Table1[[#This Row],[EARNED]])</f>
        <v>1.25</v>
      </c>
      <c r="H152" s="39">
        <v>5</v>
      </c>
      <c r="I152" s="9"/>
      <c r="J152" s="11"/>
      <c r="K152" s="20" t="s">
        <v>156</v>
      </c>
    </row>
    <row r="153" spans="1:11" x14ac:dyDescent="0.25">
      <c r="A153" s="40">
        <v>42917</v>
      </c>
      <c r="B153" s="20"/>
      <c r="C153" s="13">
        <v>1.25</v>
      </c>
      <c r="D153" s="39"/>
      <c r="E153" s="9"/>
      <c r="F153" s="20"/>
      <c r="G153" s="13">
        <f>IF(ISBLANK(Table1[[#This Row],[EARNED]]),"",Table1[[#This Row],[EARNED]])</f>
        <v>1.25</v>
      </c>
      <c r="H153" s="39"/>
      <c r="I153" s="9"/>
      <c r="J153" s="11"/>
      <c r="K153" s="20"/>
    </row>
    <row r="154" spans="1:11" x14ac:dyDescent="0.25">
      <c r="A154" s="40">
        <v>42948</v>
      </c>
      <c r="B154" s="20" t="s">
        <v>152</v>
      </c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>
        <v>8</v>
      </c>
      <c r="I154" s="9"/>
      <c r="J154" s="11"/>
      <c r="K154" s="20" t="s">
        <v>157</v>
      </c>
    </row>
    <row r="155" spans="1:11" x14ac:dyDescent="0.25">
      <c r="A155" s="40">
        <v>42979</v>
      </c>
      <c r="B155" s="20"/>
      <c r="C155" s="13">
        <v>1.25</v>
      </c>
      <c r="D155" s="39"/>
      <c r="E155" s="34" t="s">
        <v>32</v>
      </c>
      <c r="F155" s="20"/>
      <c r="G155" s="13">
        <f>IF(ISBLANK(Table1[[#This Row],[EARNED]]),"",Table1[[#This Row],[EARNED]])</f>
        <v>1.25</v>
      </c>
      <c r="H155" s="39"/>
      <c r="I155" s="34" t="s">
        <v>32</v>
      </c>
      <c r="J155" s="11"/>
      <c r="K155" s="20"/>
    </row>
    <row r="156" spans="1:11" x14ac:dyDescent="0.25">
      <c r="A156" s="40">
        <v>43009</v>
      </c>
      <c r="B156" s="20"/>
      <c r="C156" s="13">
        <v>1.25</v>
      </c>
      <c r="D156" s="39"/>
      <c r="E156" s="9"/>
      <c r="F156" s="20"/>
      <c r="G156" s="13">
        <f>IF(ISBLANK(Table1[[#This Row],[EARNED]]),"",Table1[[#This Row],[EARNED]])</f>
        <v>1.25</v>
      </c>
      <c r="H156" s="39"/>
      <c r="I156" s="9"/>
      <c r="J156" s="11"/>
      <c r="K156" s="20"/>
    </row>
    <row r="157" spans="1:11" x14ac:dyDescent="0.25">
      <c r="A157" s="40">
        <v>43040</v>
      </c>
      <c r="B157" s="20" t="s">
        <v>118</v>
      </c>
      <c r="C157" s="13">
        <v>1.25</v>
      </c>
      <c r="D157" s="39">
        <v>8</v>
      </c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20" t="s">
        <v>158</v>
      </c>
    </row>
    <row r="158" spans="1:11" x14ac:dyDescent="0.25">
      <c r="A158" s="40"/>
      <c r="B158" s="20" t="s">
        <v>152</v>
      </c>
      <c r="C158" s="13"/>
      <c r="D158" s="39"/>
      <c r="E158" s="9"/>
      <c r="F158" s="20"/>
      <c r="G158" s="13" t="str">
        <f>IF(ISBLANK(Table1[[#This Row],[EARNED]]),"",Table1[[#This Row],[EARNED]])</f>
        <v/>
      </c>
      <c r="H158" s="39">
        <v>8</v>
      </c>
      <c r="I158" s="9"/>
      <c r="J158" s="11"/>
      <c r="K158" s="20" t="s">
        <v>159</v>
      </c>
    </row>
    <row r="159" spans="1:11" x14ac:dyDescent="0.25">
      <c r="A159" s="40">
        <v>43070</v>
      </c>
      <c r="B159" s="20"/>
      <c r="C159" s="13">
        <v>1.25</v>
      </c>
      <c r="D159" s="39"/>
      <c r="E159" s="9"/>
      <c r="F159" s="20"/>
      <c r="G159" s="13">
        <f>IF(ISBLANK(Table1[[#This Row],[EARNED]]),"",Table1[[#This Row],[EARNED]])</f>
        <v>1.25</v>
      </c>
      <c r="H159" s="39"/>
      <c r="I159" s="9"/>
      <c r="J159" s="11"/>
      <c r="K159" s="20"/>
    </row>
    <row r="160" spans="1:11" x14ac:dyDescent="0.25">
      <c r="A160" s="47" t="s">
        <v>69</v>
      </c>
      <c r="B160" s="20"/>
      <c r="C160" s="13"/>
      <c r="D160" s="39"/>
      <c r="E160" s="34" t="s">
        <v>32</v>
      </c>
      <c r="F160" s="20"/>
      <c r="G160" s="13" t="str">
        <f>IF(ISBLANK(Table1[[#This Row],[EARNED]]),"",Table1[[#This Row],[EARNED]])</f>
        <v/>
      </c>
      <c r="H160" s="39"/>
      <c r="I160" s="34" t="s">
        <v>32</v>
      </c>
      <c r="J160" s="11"/>
      <c r="K160" s="20"/>
    </row>
    <row r="161" spans="1:11" x14ac:dyDescent="0.25">
      <c r="A161" s="40">
        <v>43101</v>
      </c>
      <c r="B161" s="20" t="s">
        <v>119</v>
      </c>
      <c r="C161" s="13">
        <v>1.25</v>
      </c>
      <c r="D161" s="39"/>
      <c r="E161" s="9"/>
      <c r="F161" s="20"/>
      <c r="G161" s="13">
        <f>IF(ISBLANK(Table1[[#This Row],[EARNED]]),"",Table1[[#This Row],[EARNED]])</f>
        <v>1.25</v>
      </c>
      <c r="H161" s="39">
        <v>3</v>
      </c>
      <c r="I161" s="9"/>
      <c r="J161" s="11"/>
      <c r="K161" s="20" t="s">
        <v>161</v>
      </c>
    </row>
    <row r="162" spans="1:11" x14ac:dyDescent="0.25">
      <c r="A162" s="40">
        <v>43132</v>
      </c>
      <c r="B162" s="20" t="s">
        <v>89</v>
      </c>
      <c r="C162" s="13">
        <v>1.25</v>
      </c>
      <c r="D162" s="39"/>
      <c r="E162" s="9"/>
      <c r="F162" s="20"/>
      <c r="G162" s="13">
        <f>IF(ISBLANK(Table1[[#This Row],[EARNED]]),"",Table1[[#This Row],[EARNED]])</f>
        <v>1.25</v>
      </c>
      <c r="H162" s="39">
        <v>6</v>
      </c>
      <c r="I162" s="9"/>
      <c r="J162" s="11"/>
      <c r="K162" s="20" t="s">
        <v>162</v>
      </c>
    </row>
    <row r="163" spans="1:11" x14ac:dyDescent="0.25">
      <c r="A163" s="40">
        <v>43160</v>
      </c>
      <c r="B163" s="20" t="s">
        <v>115</v>
      </c>
      <c r="C163" s="13">
        <v>1.25</v>
      </c>
      <c r="D163" s="39"/>
      <c r="E163" s="9"/>
      <c r="F163" s="20"/>
      <c r="G163" s="13">
        <f>IF(ISBLANK(Table1[[#This Row],[EARNED]]),"",Table1[[#This Row],[EARNED]])</f>
        <v>1.25</v>
      </c>
      <c r="H163" s="39"/>
      <c r="I163" s="9"/>
      <c r="J163" s="11"/>
      <c r="K163" s="20" t="s">
        <v>121</v>
      </c>
    </row>
    <row r="164" spans="1:11" x14ac:dyDescent="0.25">
      <c r="A164" s="40">
        <v>43191</v>
      </c>
      <c r="B164" s="20"/>
      <c r="C164" s="13">
        <v>1.25</v>
      </c>
      <c r="D164" s="39"/>
      <c r="E164" s="9"/>
      <c r="F164" s="20"/>
      <c r="G164" s="13">
        <f>IF(ISBLANK(Table1[[#This Row],[EARNED]]),"",Table1[[#This Row],[EARNED]])</f>
        <v>1.25</v>
      </c>
      <c r="H164" s="39"/>
      <c r="I164" s="9"/>
      <c r="J164" s="11"/>
      <c r="K164" s="20"/>
    </row>
    <row r="165" spans="1:11" x14ac:dyDescent="0.25">
      <c r="A165" s="40">
        <v>43221</v>
      </c>
      <c r="B165" s="20" t="s">
        <v>151</v>
      </c>
      <c r="C165" s="13">
        <v>1.25</v>
      </c>
      <c r="D165" s="39">
        <v>5</v>
      </c>
      <c r="E165" s="9"/>
      <c r="F165" s="20"/>
      <c r="G165" s="13">
        <f>IF(ISBLANK(Table1[[#This Row],[EARNED]]),"",Table1[[#This Row],[EARNED]])</f>
        <v>1.25</v>
      </c>
      <c r="H165" s="39"/>
      <c r="I165" s="9"/>
      <c r="J165" s="11"/>
      <c r="K165" s="20" t="s">
        <v>163</v>
      </c>
    </row>
    <row r="166" spans="1:11" x14ac:dyDescent="0.25">
      <c r="A166" s="40">
        <v>43252</v>
      </c>
      <c r="B166" s="20" t="s">
        <v>187</v>
      </c>
      <c r="C166" s="13">
        <v>1.25</v>
      </c>
      <c r="D166" s="39">
        <v>2</v>
      </c>
      <c r="E166" s="9"/>
      <c r="F166" s="20"/>
      <c r="G166" s="13">
        <f>IF(ISBLANK(Table1[[#This Row],[EARNED]]),"",Table1[[#This Row],[EARNED]])</f>
        <v>1.25</v>
      </c>
      <c r="H166" s="39">
        <v>5</v>
      </c>
      <c r="I166" s="9"/>
      <c r="J166" s="11"/>
      <c r="K166" s="20" t="s">
        <v>164</v>
      </c>
    </row>
    <row r="167" spans="1:11" x14ac:dyDescent="0.25">
      <c r="A167" s="40">
        <v>43282</v>
      </c>
      <c r="B167" s="20"/>
      <c r="C167" s="13">
        <v>1.25</v>
      </c>
      <c r="D167" s="39"/>
      <c r="E167" s="9"/>
      <c r="F167" s="20"/>
      <c r="G167" s="13">
        <f>IF(ISBLANK(Table1[[#This Row],[EARNED]]),"",Table1[[#This Row],[EARNED]])</f>
        <v>1.25</v>
      </c>
      <c r="H167" s="39"/>
      <c r="I167" s="9"/>
      <c r="J167" s="11"/>
      <c r="K167" s="20"/>
    </row>
    <row r="168" spans="1:11" x14ac:dyDescent="0.25">
      <c r="A168" s="40">
        <v>43313</v>
      </c>
      <c r="B168" s="20"/>
      <c r="C168" s="13">
        <v>1.25</v>
      </c>
      <c r="D168" s="39"/>
      <c r="E168" s="9"/>
      <c r="F168" s="20"/>
      <c r="G168" s="13">
        <f>IF(ISBLANK(Table1[[#This Row],[EARNED]]),"",Table1[[#This Row],[EARNED]])</f>
        <v>1.25</v>
      </c>
      <c r="H168" s="39"/>
      <c r="I168" s="9"/>
      <c r="J168" s="11"/>
      <c r="K168" s="20"/>
    </row>
    <row r="169" spans="1:11" x14ac:dyDescent="0.25">
      <c r="A169" s="40">
        <v>43344</v>
      </c>
      <c r="B169" s="20"/>
      <c r="C169" s="13">
        <v>1.25</v>
      </c>
      <c r="D169" s="39"/>
      <c r="E169" s="9"/>
      <c r="F169" s="20"/>
      <c r="G169" s="13">
        <f>IF(ISBLANK(Table1[[#This Row],[EARNED]]),"",Table1[[#This Row],[EARNED]])</f>
        <v>1.25</v>
      </c>
      <c r="H169" s="39"/>
      <c r="I169" s="9"/>
      <c r="J169" s="11"/>
      <c r="K169" s="20"/>
    </row>
    <row r="170" spans="1:11" x14ac:dyDescent="0.25">
      <c r="A170" s="40">
        <v>43374</v>
      </c>
      <c r="B170" s="20"/>
      <c r="C170" s="13">
        <v>1.25</v>
      </c>
      <c r="D170" s="39"/>
      <c r="E170" s="9"/>
      <c r="F170" s="20"/>
      <c r="G170" s="13">
        <f>IF(ISBLANK(Table1[[#This Row],[EARNED]]),"",Table1[[#This Row],[EARNED]])</f>
        <v>1.25</v>
      </c>
      <c r="H170" s="39"/>
      <c r="I170" s="9"/>
      <c r="J170" s="11"/>
      <c r="K170" s="20"/>
    </row>
    <row r="171" spans="1:11" x14ac:dyDescent="0.25">
      <c r="A171" s="40">
        <v>43405</v>
      </c>
      <c r="B171" s="20" t="s">
        <v>119</v>
      </c>
      <c r="C171" s="13">
        <v>1.25</v>
      </c>
      <c r="D171" s="39"/>
      <c r="E171" s="9"/>
      <c r="F171" s="20"/>
      <c r="G171" s="13">
        <f>IF(ISBLANK(Table1[[#This Row],[EARNED]]),"",Table1[[#This Row],[EARNED]])</f>
        <v>1.25</v>
      </c>
      <c r="H171" s="39">
        <v>3</v>
      </c>
      <c r="I171" s="9"/>
      <c r="J171" s="11"/>
      <c r="K171" s="20" t="s">
        <v>165</v>
      </c>
    </row>
    <row r="172" spans="1:11" x14ac:dyDescent="0.25">
      <c r="A172" s="40">
        <v>43435</v>
      </c>
      <c r="B172" s="20"/>
      <c r="C172" s="13">
        <v>1.25</v>
      </c>
      <c r="D172" s="39"/>
      <c r="E172" s="9"/>
      <c r="F172" s="20"/>
      <c r="G172" s="13">
        <f>IF(ISBLANK(Table1[[#This Row],[EARNED]]),"",Table1[[#This Row],[EARNED]])</f>
        <v>1.25</v>
      </c>
      <c r="H172" s="39"/>
      <c r="I172" s="9"/>
      <c r="J172" s="11"/>
      <c r="K172" s="20"/>
    </row>
    <row r="173" spans="1:11" x14ac:dyDescent="0.25">
      <c r="A173" s="47" t="s">
        <v>68</v>
      </c>
      <c r="B173" s="20"/>
      <c r="C173" s="13"/>
      <c r="D173" s="39"/>
      <c r="E173" s="34" t="s">
        <v>32</v>
      </c>
      <c r="F173" s="20"/>
      <c r="G173" s="13" t="str">
        <f>IF(ISBLANK(Table1[[#This Row],[EARNED]]),"",Table1[[#This Row],[EARNED]])</f>
        <v/>
      </c>
      <c r="H173" s="39"/>
      <c r="I173" s="34" t="s">
        <v>32</v>
      </c>
      <c r="J173" s="11"/>
      <c r="K173" s="20"/>
    </row>
    <row r="174" spans="1:11" x14ac:dyDescent="0.25">
      <c r="A174" s="40">
        <v>43466</v>
      </c>
      <c r="B174" s="20" t="s">
        <v>119</v>
      </c>
      <c r="C174" s="13">
        <v>1.25</v>
      </c>
      <c r="D174" s="39"/>
      <c r="E174" s="9"/>
      <c r="F174" s="20"/>
      <c r="G174" s="13">
        <f>IF(ISBLANK(Table1[[#This Row],[EARNED]]),"",Table1[[#This Row],[EARNED]])</f>
        <v>1.25</v>
      </c>
      <c r="H174" s="39">
        <v>3</v>
      </c>
      <c r="I174" s="9"/>
      <c r="J174" s="11"/>
      <c r="K174" s="20" t="s">
        <v>166</v>
      </c>
    </row>
    <row r="175" spans="1:11" x14ac:dyDescent="0.25">
      <c r="A175" s="40"/>
      <c r="B175" s="20" t="s">
        <v>151</v>
      </c>
      <c r="C175" s="13"/>
      <c r="D175" s="39">
        <v>5</v>
      </c>
      <c r="E175" s="9"/>
      <c r="F175" s="20"/>
      <c r="G175" s="13" t="str">
        <f>IF(ISBLANK(Table1[[#This Row],[EARNED]]),"",Table1[[#This Row],[EARNED]])</f>
        <v/>
      </c>
      <c r="H175" s="39"/>
      <c r="I175" s="9"/>
      <c r="J175" s="11"/>
      <c r="K175" s="20" t="s">
        <v>167</v>
      </c>
    </row>
    <row r="176" spans="1:11" x14ac:dyDescent="0.25">
      <c r="A176" s="40">
        <v>43497</v>
      </c>
      <c r="B176" s="20"/>
      <c r="C176" s="13">
        <v>1.25</v>
      </c>
      <c r="D176" s="39"/>
      <c r="E176" s="9"/>
      <c r="F176" s="20"/>
      <c r="G176" s="13">
        <f>IF(ISBLANK(Table1[[#This Row],[EARNED]]),"",Table1[[#This Row],[EARNED]])</f>
        <v>1.25</v>
      </c>
      <c r="H176" s="39"/>
      <c r="I176" s="9"/>
      <c r="J176" s="11"/>
      <c r="K176" s="20"/>
    </row>
    <row r="177" spans="1:11" x14ac:dyDescent="0.25">
      <c r="A177" s="40">
        <v>43525</v>
      </c>
      <c r="B177" s="20"/>
      <c r="C177" s="13">
        <v>1.25</v>
      </c>
      <c r="D177" s="39"/>
      <c r="E177" s="9"/>
      <c r="F177" s="20"/>
      <c r="G177" s="13">
        <f>IF(ISBLANK(Table1[[#This Row],[EARNED]]),"",Table1[[#This Row],[EARNED]])</f>
        <v>1.25</v>
      </c>
      <c r="H177" s="39"/>
      <c r="I177" s="9"/>
      <c r="J177" s="11"/>
      <c r="K177" s="20"/>
    </row>
    <row r="178" spans="1:11" x14ac:dyDescent="0.25">
      <c r="A178" s="40">
        <v>43556</v>
      </c>
      <c r="B178" s="20" t="s">
        <v>144</v>
      </c>
      <c r="C178" s="13">
        <v>1.25</v>
      </c>
      <c r="D178" s="39">
        <v>10</v>
      </c>
      <c r="E178" s="9"/>
      <c r="F178" s="20"/>
      <c r="G178" s="13">
        <f>IF(ISBLANK(Table1[[#This Row],[EARNED]]),"",Table1[[#This Row],[EARNED]])</f>
        <v>1.25</v>
      </c>
      <c r="H178" s="39"/>
      <c r="I178" s="9"/>
      <c r="J178" s="11"/>
      <c r="K178" s="20" t="s">
        <v>168</v>
      </c>
    </row>
    <row r="179" spans="1:11" x14ac:dyDescent="0.25">
      <c r="A179" s="40"/>
      <c r="B179" s="20" t="s">
        <v>115</v>
      </c>
      <c r="C179" s="13"/>
      <c r="D179" s="39"/>
      <c r="E179" s="9"/>
      <c r="F179" s="20"/>
      <c r="G179" s="13" t="str">
        <f>IF(ISBLANK(Table1[[#This Row],[EARNED]]),"",Table1[[#This Row],[EARNED]])</f>
        <v/>
      </c>
      <c r="H179" s="39"/>
      <c r="I179" s="9"/>
      <c r="J179" s="11"/>
      <c r="K179" s="20" t="s">
        <v>121</v>
      </c>
    </row>
    <row r="180" spans="1:11" x14ac:dyDescent="0.25">
      <c r="A180" s="40">
        <v>43586</v>
      </c>
      <c r="B180" s="20"/>
      <c r="C180" s="13">
        <v>1.25</v>
      </c>
      <c r="D180" s="39"/>
      <c r="E180" s="9"/>
      <c r="F180" s="20"/>
      <c r="G180" s="13">
        <f>IF(ISBLANK(Table1[[#This Row],[EARNED]]),"",Table1[[#This Row],[EARNED]])</f>
        <v>1.25</v>
      </c>
      <c r="H180" s="39"/>
      <c r="I180" s="9"/>
      <c r="J180" s="11"/>
      <c r="K180" s="20"/>
    </row>
    <row r="181" spans="1:11" x14ac:dyDescent="0.25">
      <c r="A181" s="40">
        <v>43617</v>
      </c>
      <c r="B181" s="20"/>
      <c r="C181" s="13">
        <v>1.25</v>
      </c>
      <c r="D181" s="39"/>
      <c r="E181" s="9"/>
      <c r="F181" s="20"/>
      <c r="G181" s="13">
        <f>IF(ISBLANK(Table1[[#This Row],[EARNED]]),"",Table1[[#This Row],[EARNED]])</f>
        <v>1.25</v>
      </c>
      <c r="H181" s="39"/>
      <c r="I181" s="9"/>
      <c r="J181" s="11"/>
      <c r="K181" s="20"/>
    </row>
    <row r="182" spans="1:11" x14ac:dyDescent="0.25">
      <c r="A182" s="40">
        <v>43647</v>
      </c>
      <c r="B182" s="20"/>
      <c r="C182" s="13">
        <v>1.25</v>
      </c>
      <c r="D182" s="39"/>
      <c r="E182" s="9"/>
      <c r="F182" s="20"/>
      <c r="G182" s="13">
        <f>IF(ISBLANK(Table1[[#This Row],[EARNED]]),"",Table1[[#This Row],[EARNED]])</f>
        <v>1.25</v>
      </c>
      <c r="H182" s="39"/>
      <c r="I182" s="9"/>
      <c r="J182" s="11"/>
      <c r="K182" s="20"/>
    </row>
    <row r="183" spans="1:11" x14ac:dyDescent="0.25">
      <c r="A183" s="40">
        <v>43678</v>
      </c>
      <c r="B183" s="20"/>
      <c r="C183" s="13">
        <v>1.25</v>
      </c>
      <c r="D183" s="39"/>
      <c r="E183" s="9"/>
      <c r="F183" s="20"/>
      <c r="G183" s="13">
        <f>IF(ISBLANK(Table1[[#This Row],[EARNED]]),"",Table1[[#This Row],[EARNED]])</f>
        <v>1.25</v>
      </c>
      <c r="H183" s="39"/>
      <c r="I183" s="9"/>
      <c r="J183" s="11"/>
      <c r="K183" s="20"/>
    </row>
    <row r="184" spans="1:11" x14ac:dyDescent="0.25">
      <c r="A184" s="40">
        <v>43709</v>
      </c>
      <c r="B184" s="20"/>
      <c r="C184" s="13">
        <v>1.25</v>
      </c>
      <c r="D184" s="39"/>
      <c r="E184" s="9"/>
      <c r="F184" s="20"/>
      <c r="G184" s="13">
        <f>IF(ISBLANK(Table1[[#This Row],[EARNED]]),"",Table1[[#This Row],[EARNED]])</f>
        <v>1.25</v>
      </c>
      <c r="H184" s="39"/>
      <c r="I184" s="9"/>
      <c r="J184" s="11"/>
      <c r="K184" s="20"/>
    </row>
    <row r="185" spans="1:11" x14ac:dyDescent="0.25">
      <c r="A185" s="40">
        <v>43739</v>
      </c>
      <c r="B185" s="20" t="s">
        <v>119</v>
      </c>
      <c r="C185" s="13">
        <v>1.25</v>
      </c>
      <c r="D185" s="39"/>
      <c r="E185" s="9"/>
      <c r="F185" s="20"/>
      <c r="G185" s="13">
        <f>IF(ISBLANK(Table1[[#This Row],[EARNED]]),"",Table1[[#This Row],[EARNED]])</f>
        <v>1.25</v>
      </c>
      <c r="H185" s="39">
        <v>3</v>
      </c>
      <c r="I185" s="9"/>
      <c r="J185" s="11"/>
      <c r="K185" s="20" t="s">
        <v>169</v>
      </c>
    </row>
    <row r="186" spans="1:11" x14ac:dyDescent="0.25">
      <c r="A186" s="40"/>
      <c r="B186" s="20" t="s">
        <v>114</v>
      </c>
      <c r="C186" s="13"/>
      <c r="D186" s="39"/>
      <c r="E186" s="9"/>
      <c r="F186" s="20"/>
      <c r="G186" s="13" t="str">
        <f>IF(ISBLANK(Table1[[#This Row],[EARNED]]),"",Table1[[#This Row],[EARNED]])</f>
        <v/>
      </c>
      <c r="H186" s="39">
        <v>1</v>
      </c>
      <c r="I186" s="9"/>
      <c r="J186" s="11"/>
      <c r="K186" s="48">
        <v>43475</v>
      </c>
    </row>
    <row r="187" spans="1:11" x14ac:dyDescent="0.25">
      <c r="A187" s="40"/>
      <c r="B187" s="20" t="s">
        <v>117</v>
      </c>
      <c r="C187" s="13"/>
      <c r="D187" s="39"/>
      <c r="E187" s="9"/>
      <c r="F187" s="20"/>
      <c r="G187" s="13" t="str">
        <f>IF(ISBLANK(Table1[[#This Row],[EARNED]]),"",Table1[[#This Row],[EARNED]])</f>
        <v/>
      </c>
      <c r="H187" s="39">
        <v>9</v>
      </c>
      <c r="I187" s="9"/>
      <c r="J187" s="11"/>
      <c r="K187" s="20" t="s">
        <v>170</v>
      </c>
    </row>
    <row r="188" spans="1:11" x14ac:dyDescent="0.25">
      <c r="A188" s="40">
        <v>43770</v>
      </c>
      <c r="B188" s="20"/>
      <c r="C188" s="13">
        <v>1.25</v>
      </c>
      <c r="D188" s="39"/>
      <c r="E188" s="9"/>
      <c r="F188" s="20"/>
      <c r="G188" s="13">
        <f>IF(ISBLANK(Table1[[#This Row],[EARNED]]),"",Table1[[#This Row],[EARNED]])</f>
        <v>1.25</v>
      </c>
      <c r="H188" s="39"/>
      <c r="I188" s="9"/>
      <c r="J188" s="11"/>
      <c r="K188" s="20"/>
    </row>
    <row r="189" spans="1:11" x14ac:dyDescent="0.25">
      <c r="A189" s="40">
        <v>43800</v>
      </c>
      <c r="B189" s="20" t="s">
        <v>119</v>
      </c>
      <c r="C189" s="13">
        <v>1.25</v>
      </c>
      <c r="D189" s="39"/>
      <c r="E189" s="9"/>
      <c r="F189" s="20"/>
      <c r="G189" s="13">
        <f>IF(ISBLANK(Table1[[#This Row],[EARNED]]),"",Table1[[#This Row],[EARNED]])</f>
        <v>1.25</v>
      </c>
      <c r="H189" s="39">
        <v>3</v>
      </c>
      <c r="I189" s="9"/>
      <c r="J189" s="11"/>
      <c r="K189" s="20" t="s">
        <v>171</v>
      </c>
    </row>
    <row r="190" spans="1:11" x14ac:dyDescent="0.25">
      <c r="A190" s="47" t="s">
        <v>67</v>
      </c>
      <c r="B190" s="20"/>
      <c r="C190" s="13"/>
      <c r="D190" s="39"/>
      <c r="E190" s="34" t="s">
        <v>32</v>
      </c>
      <c r="F190" s="20"/>
      <c r="G190" s="13" t="str">
        <f>IF(ISBLANK(Table1[[#This Row],[EARNED]]),"",Table1[[#This Row],[EARNED]])</f>
        <v/>
      </c>
      <c r="H190" s="39"/>
      <c r="I190" s="34" t="s">
        <v>32</v>
      </c>
      <c r="J190" s="11"/>
      <c r="K190" s="20"/>
    </row>
    <row r="191" spans="1:11" x14ac:dyDescent="0.25">
      <c r="A191" s="40">
        <v>43831</v>
      </c>
      <c r="B191" s="20" t="s">
        <v>172</v>
      </c>
      <c r="C191" s="13">
        <v>1.25</v>
      </c>
      <c r="D191" s="39">
        <v>7</v>
      </c>
      <c r="E191" s="9"/>
      <c r="F191" s="20"/>
      <c r="G191" s="13">
        <f>IF(ISBLANK(Table1[[#This Row],[EARNED]]),"",Table1[[#This Row],[EARNED]])</f>
        <v>1.25</v>
      </c>
      <c r="H191" s="39"/>
      <c r="I191" s="9"/>
      <c r="J191" s="11"/>
      <c r="K191" s="20" t="s">
        <v>178</v>
      </c>
    </row>
    <row r="192" spans="1:11" x14ac:dyDescent="0.25">
      <c r="A192" s="40"/>
      <c r="B192" s="20" t="s">
        <v>173</v>
      </c>
      <c r="C192" s="13"/>
      <c r="D192" s="39">
        <v>6</v>
      </c>
      <c r="E192" s="9"/>
      <c r="F192" s="20"/>
      <c r="G192" s="13" t="str">
        <f>IF(ISBLANK(Table1[[#This Row],[EARNED]]),"",Table1[[#This Row],[EARNED]])</f>
        <v/>
      </c>
      <c r="H192" s="39"/>
      <c r="I192" s="9"/>
      <c r="J192" s="11"/>
      <c r="K192" s="20"/>
    </row>
    <row r="193" spans="1:11" x14ac:dyDescent="0.25">
      <c r="A193" s="40">
        <v>43862</v>
      </c>
      <c r="B193" s="20" t="s">
        <v>174</v>
      </c>
      <c r="C193" s="13">
        <v>1.25</v>
      </c>
      <c r="D193" s="39">
        <v>5</v>
      </c>
      <c r="E193" s="9"/>
      <c r="F193" s="20"/>
      <c r="G193" s="13">
        <f>IF(ISBLANK(Table1[[#This Row],[EARNED]]),"",Table1[[#This Row],[EARNED]])</f>
        <v>1.25</v>
      </c>
      <c r="H193" s="39"/>
      <c r="I193" s="9"/>
      <c r="J193" s="11"/>
      <c r="K193" s="20" t="s">
        <v>179</v>
      </c>
    </row>
    <row r="194" spans="1:11" x14ac:dyDescent="0.25">
      <c r="A194" s="40">
        <v>43891</v>
      </c>
      <c r="B194" s="20" t="s">
        <v>114</v>
      </c>
      <c r="C194" s="13">
        <v>1.25</v>
      </c>
      <c r="D194" s="39"/>
      <c r="E194" s="9"/>
      <c r="F194" s="20"/>
      <c r="G194" s="13">
        <f>IF(ISBLANK(Table1[[#This Row],[EARNED]]),"",Table1[[#This Row],[EARNED]])</f>
        <v>1.25</v>
      </c>
      <c r="H194" s="39">
        <v>1</v>
      </c>
      <c r="I194" s="9"/>
      <c r="J194" s="11"/>
      <c r="K194" s="20" t="s">
        <v>181</v>
      </c>
    </row>
    <row r="195" spans="1:11" x14ac:dyDescent="0.25">
      <c r="A195" s="40">
        <v>43922</v>
      </c>
      <c r="B195" s="20"/>
      <c r="C195" s="13">
        <v>1.25</v>
      </c>
      <c r="D195" s="39"/>
      <c r="E195" s="9"/>
      <c r="F195" s="20"/>
      <c r="G195" s="13">
        <f>IF(ISBLANK(Table1[[#This Row],[EARNED]]),"",Table1[[#This Row],[EARNED]])</f>
        <v>1.25</v>
      </c>
      <c r="H195" s="39"/>
      <c r="I195" s="9"/>
      <c r="J195" s="11"/>
      <c r="K195" s="20"/>
    </row>
    <row r="196" spans="1:11" x14ac:dyDescent="0.25">
      <c r="A196" s="40">
        <v>43952</v>
      </c>
      <c r="B196" s="20"/>
      <c r="C196" s="13">
        <v>1.25</v>
      </c>
      <c r="D196" s="39"/>
      <c r="E196" s="9"/>
      <c r="F196" s="20"/>
      <c r="G196" s="13">
        <f>IF(ISBLANK(Table1[[#This Row],[EARNED]]),"",Table1[[#This Row],[EARNED]])</f>
        <v>1.25</v>
      </c>
      <c r="H196" s="39"/>
      <c r="I196" s="9"/>
      <c r="J196" s="11"/>
      <c r="K196" s="20"/>
    </row>
    <row r="197" spans="1:11" x14ac:dyDescent="0.25">
      <c r="A197" s="40">
        <v>43983</v>
      </c>
      <c r="B197" s="20"/>
      <c r="C197" s="13">
        <v>1.25</v>
      </c>
      <c r="D197" s="39"/>
      <c r="E197" s="9"/>
      <c r="F197" s="20"/>
      <c r="G197" s="13">
        <f>IF(ISBLANK(Table1[[#This Row],[EARNED]]),"",Table1[[#This Row],[EARNED]])</f>
        <v>1.25</v>
      </c>
      <c r="H197" s="39"/>
      <c r="I197" s="9"/>
      <c r="J197" s="11"/>
      <c r="K197" s="20"/>
    </row>
    <row r="198" spans="1:11" x14ac:dyDescent="0.25">
      <c r="A198" s="40">
        <v>44013</v>
      </c>
      <c r="B198" s="20"/>
      <c r="C198" s="13">
        <v>1.25</v>
      </c>
      <c r="D198" s="39"/>
      <c r="E198" s="9"/>
      <c r="F198" s="20"/>
      <c r="G198" s="13">
        <f>IF(ISBLANK(Table1[[#This Row],[EARNED]]),"",Table1[[#This Row],[EARNED]])</f>
        <v>1.25</v>
      </c>
      <c r="H198" s="39"/>
      <c r="I198" s="9"/>
      <c r="J198" s="11"/>
      <c r="K198" s="20"/>
    </row>
    <row r="199" spans="1:11" x14ac:dyDescent="0.25">
      <c r="A199" s="40">
        <v>44044</v>
      </c>
      <c r="B199" s="20" t="s">
        <v>175</v>
      </c>
      <c r="C199" s="13">
        <v>1.25</v>
      </c>
      <c r="D199" s="39">
        <v>10</v>
      </c>
      <c r="E199" s="9"/>
      <c r="F199" s="20"/>
      <c r="G199" s="13">
        <f>IF(ISBLANK(Table1[[#This Row],[EARNED]]),"",Table1[[#This Row],[EARNED]])</f>
        <v>1.25</v>
      </c>
      <c r="H199" s="39"/>
      <c r="I199" s="9"/>
      <c r="J199" s="11"/>
      <c r="K199" s="20" t="s">
        <v>180</v>
      </c>
    </row>
    <row r="200" spans="1:11" x14ac:dyDescent="0.25">
      <c r="A200" s="40">
        <v>44075</v>
      </c>
      <c r="B200" s="20" t="s">
        <v>176</v>
      </c>
      <c r="C200" s="13">
        <v>1.25</v>
      </c>
      <c r="D200" s="39">
        <v>11</v>
      </c>
      <c r="E200" s="9"/>
      <c r="F200" s="20"/>
      <c r="G200" s="13">
        <f>IF(ISBLANK(Table1[[#This Row],[EARNED]]),"",Table1[[#This Row],[EARNED]])</f>
        <v>1.25</v>
      </c>
      <c r="H200" s="39"/>
      <c r="I200" s="9"/>
      <c r="J200" s="11"/>
      <c r="K200" s="20" t="s">
        <v>182</v>
      </c>
    </row>
    <row r="201" spans="1:11" x14ac:dyDescent="0.25">
      <c r="A201" s="40"/>
      <c r="B201" s="20" t="s">
        <v>177</v>
      </c>
      <c r="C201" s="13"/>
      <c r="D201" s="39">
        <v>14</v>
      </c>
      <c r="E201" s="9"/>
      <c r="F201" s="20"/>
      <c r="G201" s="13" t="str">
        <f>IF(ISBLANK(Table1[[#This Row],[EARNED]]),"",Table1[[#This Row],[EARNED]])</f>
        <v/>
      </c>
      <c r="H201" s="39"/>
      <c r="I201" s="9"/>
      <c r="J201" s="11"/>
      <c r="K201" s="20" t="s">
        <v>183</v>
      </c>
    </row>
    <row r="202" spans="1:11" x14ac:dyDescent="0.25">
      <c r="A202" s="40">
        <v>44105</v>
      </c>
      <c r="B202" s="20"/>
      <c r="C202" s="13">
        <v>1.25</v>
      </c>
      <c r="D202" s="39"/>
      <c r="E202" s="9"/>
      <c r="F202" s="20"/>
      <c r="G202" s="13">
        <f>IF(ISBLANK(Table1[[#This Row],[EARNED]]),"",Table1[[#This Row],[EARNED]])</f>
        <v>1.25</v>
      </c>
      <c r="H202" s="39"/>
      <c r="I202" s="9"/>
      <c r="J202" s="11"/>
      <c r="K202" s="20"/>
    </row>
    <row r="203" spans="1:11" x14ac:dyDescent="0.25">
      <c r="A203" s="40">
        <v>44136</v>
      </c>
      <c r="B203" s="20"/>
      <c r="C203" s="13">
        <v>1.25</v>
      </c>
      <c r="D203" s="39"/>
      <c r="E203" s="9"/>
      <c r="F203" s="20"/>
      <c r="G203" s="13">
        <f>IF(ISBLANK(Table1[[#This Row],[EARNED]]),"",Table1[[#This Row],[EARNED]])</f>
        <v>1.25</v>
      </c>
      <c r="H203" s="39"/>
      <c r="I203" s="9"/>
      <c r="J203" s="11"/>
      <c r="K203" s="20"/>
    </row>
    <row r="204" spans="1:11" x14ac:dyDescent="0.25">
      <c r="A204" s="40">
        <v>44166</v>
      </c>
      <c r="B204" s="20"/>
      <c r="C204" s="13">
        <v>1.25</v>
      </c>
      <c r="D204" s="39"/>
      <c r="E204" s="34" t="s">
        <v>32</v>
      </c>
      <c r="F204" s="20"/>
      <c r="G204" s="13">
        <f>IF(ISBLANK(Table1[[#This Row],[EARNED]]),"",Table1[[#This Row],[EARNED]])</f>
        <v>1.25</v>
      </c>
      <c r="H204" s="39"/>
      <c r="I204" s="34" t="s">
        <v>32</v>
      </c>
      <c r="J204" s="11"/>
      <c r="K204" s="20"/>
    </row>
    <row r="205" spans="1:11" x14ac:dyDescent="0.25">
      <c r="A205" s="47" t="s">
        <v>66</v>
      </c>
      <c r="B205" s="20"/>
      <c r="C205" s="13"/>
      <c r="D205" s="39"/>
      <c r="E205" s="34" t="s">
        <v>32</v>
      </c>
      <c r="F205" s="20"/>
      <c r="G205" s="13" t="str">
        <f>IF(ISBLANK(Table1[[#This Row],[EARNED]]),"",Table1[[#This Row],[EARNED]])</f>
        <v/>
      </c>
      <c r="H205" s="39"/>
      <c r="I205" s="34" t="s">
        <v>32</v>
      </c>
      <c r="J205" s="11"/>
      <c r="K205" s="20"/>
    </row>
    <row r="206" spans="1:11" x14ac:dyDescent="0.25">
      <c r="A206" s="40">
        <v>44197</v>
      </c>
      <c r="B206" s="20"/>
      <c r="C206" s="13">
        <v>1.25</v>
      </c>
      <c r="D206" s="39"/>
      <c r="E206" s="9"/>
      <c r="F206" s="20"/>
      <c r="G206" s="13">
        <f>IF(ISBLANK(Table1[[#This Row],[EARNED]]),"",Table1[[#This Row],[EARNED]])</f>
        <v>1.25</v>
      </c>
      <c r="H206" s="39"/>
      <c r="I206" s="9"/>
      <c r="J206" s="11"/>
      <c r="K206" s="20"/>
    </row>
    <row r="207" spans="1:11" x14ac:dyDescent="0.25">
      <c r="A207" s="40">
        <v>44228</v>
      </c>
      <c r="B207" s="20"/>
      <c r="C207" s="13">
        <v>1.25</v>
      </c>
      <c r="D207" s="39"/>
      <c r="E207" s="9"/>
      <c r="F207" s="20"/>
      <c r="G207" s="13">
        <f>IF(ISBLANK(Table1[[#This Row],[EARNED]]),"",Table1[[#This Row],[EARNED]])</f>
        <v>1.25</v>
      </c>
      <c r="H207" s="39"/>
      <c r="I207" s="9"/>
      <c r="J207" s="11"/>
      <c r="K207" s="20"/>
    </row>
    <row r="208" spans="1:11" x14ac:dyDescent="0.25">
      <c r="A208" s="40">
        <v>44256</v>
      </c>
      <c r="B208" s="20"/>
      <c r="C208" s="13">
        <v>1.25</v>
      </c>
      <c r="D208" s="39"/>
      <c r="E208" s="9"/>
      <c r="F208" s="20"/>
      <c r="G208" s="13">
        <f>IF(ISBLANK(Table1[[#This Row],[EARNED]]),"",Table1[[#This Row],[EARNED]])</f>
        <v>1.25</v>
      </c>
      <c r="H208" s="39"/>
      <c r="I208" s="9"/>
      <c r="J208" s="11"/>
      <c r="K208" s="20"/>
    </row>
    <row r="209" spans="1:11" x14ac:dyDescent="0.25">
      <c r="A209" s="40">
        <v>44287</v>
      </c>
      <c r="B209" s="20"/>
      <c r="C209" s="13">
        <v>1.25</v>
      </c>
      <c r="D209" s="39"/>
      <c r="E209" s="9"/>
      <c r="F209" s="20"/>
      <c r="G209" s="13">
        <f>IF(ISBLANK(Table1[[#This Row],[EARNED]]),"",Table1[[#This Row],[EARNED]])</f>
        <v>1.25</v>
      </c>
      <c r="H209" s="39"/>
      <c r="I209" s="9"/>
      <c r="J209" s="11"/>
      <c r="K209" s="20"/>
    </row>
    <row r="210" spans="1:11" x14ac:dyDescent="0.25">
      <c r="A210" s="40">
        <v>44317</v>
      </c>
      <c r="B210" s="20"/>
      <c r="C210" s="13">
        <v>1.25</v>
      </c>
      <c r="D210" s="39"/>
      <c r="E210" s="9"/>
      <c r="F210" s="20"/>
      <c r="G210" s="13">
        <f>IF(ISBLANK(Table1[[#This Row],[EARNED]]),"",Table1[[#This Row],[EARNED]])</f>
        <v>1.25</v>
      </c>
      <c r="H210" s="39"/>
      <c r="I210" s="9"/>
      <c r="J210" s="11"/>
      <c r="K210" s="20"/>
    </row>
    <row r="211" spans="1:11" x14ac:dyDescent="0.25">
      <c r="A211" s="40">
        <v>44348</v>
      </c>
      <c r="B211" s="20"/>
      <c r="C211" s="13">
        <v>1.25</v>
      </c>
      <c r="D211" s="39"/>
      <c r="E211" s="9"/>
      <c r="F211" s="20"/>
      <c r="G211" s="13">
        <f>IF(ISBLANK(Table1[[#This Row],[EARNED]]),"",Table1[[#This Row],[EARNED]])</f>
        <v>1.25</v>
      </c>
      <c r="H211" s="39"/>
      <c r="I211" s="9"/>
      <c r="J211" s="11"/>
      <c r="K211" s="20"/>
    </row>
    <row r="212" spans="1:11" x14ac:dyDescent="0.25">
      <c r="A212" s="40">
        <v>44378</v>
      </c>
      <c r="B212" s="20"/>
      <c r="C212" s="13">
        <v>1.25</v>
      </c>
      <c r="D212" s="39"/>
      <c r="E212" s="9"/>
      <c r="F212" s="20"/>
      <c r="G212" s="13">
        <f>IF(ISBLANK(Table1[[#This Row],[EARNED]]),"",Table1[[#This Row],[EARNED]])</f>
        <v>1.25</v>
      </c>
      <c r="H212" s="39"/>
      <c r="I212" s="9"/>
      <c r="J212" s="11"/>
      <c r="K212" s="20"/>
    </row>
    <row r="213" spans="1:11" x14ac:dyDescent="0.25">
      <c r="A213" s="40">
        <v>44409</v>
      </c>
      <c r="B213" s="20"/>
      <c r="C213" s="13">
        <v>1.25</v>
      </c>
      <c r="D213" s="39"/>
      <c r="E213" s="9"/>
      <c r="F213" s="20"/>
      <c r="G213" s="13">
        <f>IF(ISBLANK(Table1[[#This Row],[EARNED]]),"",Table1[[#This Row],[EARNED]])</f>
        <v>1.25</v>
      </c>
      <c r="H213" s="39"/>
      <c r="I213" s="9"/>
      <c r="J213" s="11"/>
      <c r="K213" s="20"/>
    </row>
    <row r="214" spans="1:11" x14ac:dyDescent="0.25">
      <c r="A214" s="40">
        <v>44440</v>
      </c>
      <c r="B214" s="20"/>
      <c r="C214" s="13">
        <v>1.25</v>
      </c>
      <c r="D214" s="39"/>
      <c r="E214" s="9"/>
      <c r="F214" s="20"/>
      <c r="G214" s="13">
        <f>IF(ISBLANK(Table1[[#This Row],[EARNED]]),"",Table1[[#This Row],[EARNED]])</f>
        <v>1.25</v>
      </c>
      <c r="H214" s="39"/>
      <c r="I214" s="9"/>
      <c r="J214" s="11"/>
      <c r="K214" s="20"/>
    </row>
    <row r="215" spans="1:11" x14ac:dyDescent="0.25">
      <c r="A215" s="40">
        <v>44470</v>
      </c>
      <c r="B215" s="20"/>
      <c r="C215" s="13">
        <v>1.25</v>
      </c>
      <c r="D215" s="39"/>
      <c r="E215" s="9"/>
      <c r="F215" s="20"/>
      <c r="G215" s="13">
        <f>IF(ISBLANK(Table1[[#This Row],[EARNED]]),"",Table1[[#This Row],[EARNED]])</f>
        <v>1.25</v>
      </c>
      <c r="H215" s="39"/>
      <c r="I215" s="9"/>
      <c r="J215" s="11"/>
      <c r="K215" s="20"/>
    </row>
    <row r="216" spans="1:11" x14ac:dyDescent="0.25">
      <c r="A216" s="40">
        <v>44501</v>
      </c>
      <c r="B216" s="20"/>
      <c r="C216" s="13">
        <v>1.25</v>
      </c>
      <c r="D216" s="39"/>
      <c r="E216" s="9"/>
      <c r="F216" s="20"/>
      <c r="G216" s="13">
        <f>IF(ISBLANK(Table1[[#This Row],[EARNED]]),"",Table1[[#This Row],[EARNED]])</f>
        <v>1.25</v>
      </c>
      <c r="H216" s="39"/>
      <c r="I216" s="9"/>
      <c r="J216" s="11"/>
      <c r="K216" s="20"/>
    </row>
    <row r="217" spans="1:11" x14ac:dyDescent="0.25">
      <c r="A217" s="40">
        <v>44531</v>
      </c>
      <c r="B217" s="20" t="s">
        <v>53</v>
      </c>
      <c r="C217" s="13">
        <v>1.25</v>
      </c>
      <c r="D217" s="39">
        <v>5</v>
      </c>
      <c r="E217" s="9"/>
      <c r="F217" s="20"/>
      <c r="G217" s="13">
        <f>IF(ISBLANK(Table1[[#This Row],[EARNED]]),"",Table1[[#This Row],[EARNED]])</f>
        <v>1.25</v>
      </c>
      <c r="H217" s="39"/>
      <c r="I217" s="9"/>
      <c r="J217" s="11"/>
      <c r="K217" s="20"/>
    </row>
    <row r="218" spans="1:11" x14ac:dyDescent="0.25">
      <c r="A218" s="47" t="s">
        <v>65</v>
      </c>
      <c r="B218" s="20"/>
      <c r="C218" s="13"/>
      <c r="D218" s="39"/>
      <c r="E218" s="34" t="s">
        <v>32</v>
      </c>
      <c r="F218" s="20"/>
      <c r="G218" s="13" t="str">
        <f>IF(ISBLANK(Table1[[#This Row],[EARNED]]),"",Table1[[#This Row],[EARNED]])</f>
        <v/>
      </c>
      <c r="H218" s="39"/>
      <c r="I218" s="34" t="s">
        <v>32</v>
      </c>
      <c r="J218" s="11"/>
      <c r="K218" s="20"/>
    </row>
    <row r="219" spans="1:11" x14ac:dyDescent="0.25">
      <c r="A219" s="40">
        <v>44562</v>
      </c>
      <c r="B219" s="20"/>
      <c r="C219" s="13">
        <v>1.25</v>
      </c>
      <c r="D219" s="39"/>
      <c r="E219" s="9"/>
      <c r="F219" s="20"/>
      <c r="G219" s="13">
        <f>IF(ISBLANK(Table1[[#This Row],[EARNED]]),"",Table1[[#This Row],[EARNED]])</f>
        <v>1.25</v>
      </c>
      <c r="H219" s="39"/>
      <c r="I219" s="9"/>
      <c r="J219" s="11"/>
      <c r="K219" s="20"/>
    </row>
    <row r="220" spans="1:11" x14ac:dyDescent="0.25">
      <c r="A220" s="40">
        <v>44593</v>
      </c>
      <c r="B220" s="20"/>
      <c r="C220" s="13">
        <v>1.25</v>
      </c>
      <c r="D220" s="39"/>
      <c r="E220" s="9"/>
      <c r="F220" s="20"/>
      <c r="G220" s="13">
        <f>IF(ISBLANK(Table1[[#This Row],[EARNED]]),"",Table1[[#This Row],[EARNED]])</f>
        <v>1.25</v>
      </c>
      <c r="H220" s="39"/>
      <c r="I220" s="9"/>
      <c r="J220" s="11"/>
      <c r="K220" s="20"/>
    </row>
    <row r="221" spans="1:11" x14ac:dyDescent="0.25">
      <c r="A221" s="40">
        <v>44621</v>
      </c>
      <c r="B221" s="20" t="s">
        <v>115</v>
      </c>
      <c r="C221" s="13">
        <v>1.25</v>
      </c>
      <c r="D221" s="39"/>
      <c r="E221" s="9"/>
      <c r="F221" s="20"/>
      <c r="G221" s="13">
        <f>IF(ISBLANK(Table1[[#This Row],[EARNED]]),"",Table1[[#This Row],[EARNED]])</f>
        <v>1.25</v>
      </c>
      <c r="H221" s="39"/>
      <c r="I221" s="9"/>
      <c r="J221" s="11"/>
      <c r="K221" s="20" t="s">
        <v>184</v>
      </c>
    </row>
    <row r="222" spans="1:11" x14ac:dyDescent="0.25">
      <c r="A222" s="40">
        <v>44652</v>
      </c>
      <c r="B222" s="20"/>
      <c r="C222" s="13">
        <v>1.25</v>
      </c>
      <c r="D222" s="39"/>
      <c r="E222" s="9"/>
      <c r="F222" s="20"/>
      <c r="G222" s="13">
        <f>IF(ISBLANK(Table1[[#This Row],[EARNED]]),"",Table1[[#This Row],[EARNED]])</f>
        <v>1.25</v>
      </c>
      <c r="H222" s="39"/>
      <c r="I222" s="9"/>
      <c r="J222" s="11"/>
      <c r="K222" s="20"/>
    </row>
    <row r="223" spans="1:11" x14ac:dyDescent="0.25">
      <c r="A223" s="40">
        <v>44682</v>
      </c>
      <c r="B223" s="20"/>
      <c r="C223" s="13">
        <v>1.25</v>
      </c>
      <c r="D223" s="39"/>
      <c r="E223" s="9"/>
      <c r="F223" s="20"/>
      <c r="G223" s="13">
        <f>IF(ISBLANK(Table1[[#This Row],[EARNED]]),"",Table1[[#This Row],[EARNED]])</f>
        <v>1.25</v>
      </c>
      <c r="H223" s="39"/>
      <c r="I223" s="9"/>
      <c r="J223" s="11"/>
      <c r="K223" s="20"/>
    </row>
    <row r="224" spans="1:11" x14ac:dyDescent="0.25">
      <c r="A224" s="40">
        <v>44713</v>
      </c>
      <c r="B224" s="20" t="s">
        <v>160</v>
      </c>
      <c r="C224" s="13">
        <v>1.25</v>
      </c>
      <c r="D224" s="39"/>
      <c r="E224" s="9"/>
      <c r="F224" s="20"/>
      <c r="G224" s="13">
        <f>IF(ISBLANK(Table1[[#This Row],[EARNED]]),"",Table1[[#This Row],[EARNED]])</f>
        <v>1.25</v>
      </c>
      <c r="H224" s="39">
        <v>7</v>
      </c>
      <c r="I224" s="9"/>
      <c r="J224" s="11"/>
      <c r="K224" s="20" t="s">
        <v>185</v>
      </c>
    </row>
    <row r="225" spans="1:11" x14ac:dyDescent="0.25">
      <c r="A225" s="40"/>
      <c r="B225" s="20" t="s">
        <v>96</v>
      </c>
      <c r="C225" s="13"/>
      <c r="D225" s="39"/>
      <c r="E225" s="9"/>
      <c r="F225" s="20"/>
      <c r="G225" s="13" t="str">
        <f>IF(ISBLANK(Table1[[#This Row],[EARNED]]),"",Table1[[#This Row],[EARNED]])</f>
        <v/>
      </c>
      <c r="H225" s="39">
        <v>4</v>
      </c>
      <c r="I225" s="9"/>
      <c r="J225" s="11"/>
      <c r="K225" s="20"/>
    </row>
    <row r="226" spans="1:11" x14ac:dyDescent="0.25">
      <c r="A226" s="40">
        <v>44743</v>
      </c>
      <c r="B226" s="20"/>
      <c r="C226" s="13">
        <v>1.25</v>
      </c>
      <c r="D226" s="39"/>
      <c r="E226" s="9"/>
      <c r="F226" s="20"/>
      <c r="G226" s="13">
        <f>IF(ISBLANK(Table1[[#This Row],[EARNED]]),"",Table1[[#This Row],[EARNED]])</f>
        <v>1.25</v>
      </c>
      <c r="H226" s="39"/>
      <c r="I226" s="9"/>
      <c r="J226" s="11"/>
      <c r="K226" s="20"/>
    </row>
    <row r="227" spans="1:11" x14ac:dyDescent="0.25">
      <c r="A227" s="40">
        <v>44774</v>
      </c>
      <c r="B227" s="20" t="s">
        <v>55</v>
      </c>
      <c r="C227" s="13">
        <v>1.25</v>
      </c>
      <c r="D227" s="39"/>
      <c r="E227" s="9"/>
      <c r="F227" s="20"/>
      <c r="G227" s="13">
        <f>IF(ISBLANK(Table1[[#This Row],[EARNED]]),"",Table1[[#This Row],[EARNED]])</f>
        <v>1.25</v>
      </c>
      <c r="H227" s="39">
        <v>5</v>
      </c>
      <c r="I227" s="9"/>
      <c r="J227" s="11"/>
      <c r="K227" s="20" t="s">
        <v>190</v>
      </c>
    </row>
    <row r="228" spans="1:11" x14ac:dyDescent="0.25">
      <c r="A228" s="40">
        <v>44805</v>
      </c>
      <c r="B228" s="20"/>
      <c r="C228" s="13">
        <v>1.25</v>
      </c>
      <c r="D228" s="39"/>
      <c r="E228" s="9"/>
      <c r="F228" s="20"/>
      <c r="G228" s="13">
        <f>IF(ISBLANK(Table1[[#This Row],[EARNED]]),"",Table1[[#This Row],[EARNED]])</f>
        <v>1.25</v>
      </c>
      <c r="H228" s="39"/>
      <c r="I228" s="9"/>
      <c r="J228" s="11"/>
      <c r="K228" s="20"/>
    </row>
    <row r="229" spans="1:11" x14ac:dyDescent="0.25">
      <c r="A229" s="40">
        <v>44835</v>
      </c>
      <c r="B229" s="20" t="s">
        <v>96</v>
      </c>
      <c r="C229" s="13">
        <v>1.25</v>
      </c>
      <c r="D229" s="39"/>
      <c r="E229" s="9"/>
      <c r="F229" s="20"/>
      <c r="G229" s="13">
        <f>IF(ISBLANK(Table1[[#This Row],[EARNED]]),"",Table1[[#This Row],[EARNED]])</f>
        <v>1.25</v>
      </c>
      <c r="H229" s="39">
        <v>4</v>
      </c>
      <c r="I229" s="9"/>
      <c r="J229" s="11"/>
      <c r="K229" s="20" t="s">
        <v>188</v>
      </c>
    </row>
    <row r="230" spans="1:11" x14ac:dyDescent="0.25">
      <c r="A230" s="40"/>
      <c r="B230" s="20" t="s">
        <v>96</v>
      </c>
      <c r="C230" s="13"/>
      <c r="D230" s="39"/>
      <c r="E230" s="9"/>
      <c r="F230" s="20"/>
      <c r="G230" s="13" t="str">
        <f>IF(ISBLANK(Table1[[#This Row],[EARNED]]),"",Table1[[#This Row],[EARNED]])</f>
        <v/>
      </c>
      <c r="H230" s="39">
        <v>4</v>
      </c>
      <c r="I230" s="9"/>
      <c r="J230" s="11"/>
      <c r="K230" s="20" t="s">
        <v>191</v>
      </c>
    </row>
    <row r="231" spans="1:11" x14ac:dyDescent="0.25">
      <c r="A231" s="40">
        <v>44866</v>
      </c>
      <c r="B231" s="20"/>
      <c r="C231" s="13">
        <v>1.25</v>
      </c>
      <c r="D231" s="39"/>
      <c r="E231" s="9"/>
      <c r="F231" s="20"/>
      <c r="G231" s="13">
        <f>IF(ISBLANK(Table1[[#This Row],[EARNED]]),"",Table1[[#This Row],[EARNED]])</f>
        <v>1.25</v>
      </c>
      <c r="H231" s="39"/>
      <c r="I231" s="9"/>
      <c r="J231" s="11"/>
      <c r="K231" s="20"/>
    </row>
    <row r="232" spans="1:11" x14ac:dyDescent="0.25">
      <c r="A232" s="40">
        <v>44896</v>
      </c>
      <c r="B232" s="20"/>
      <c r="C232" s="13">
        <v>1.25</v>
      </c>
      <c r="D232" s="39"/>
      <c r="E232" s="9"/>
      <c r="F232" s="20"/>
      <c r="G232" s="13">
        <f>IF(ISBLANK(Table1[[#This Row],[EARNED]]),"",Table1[[#This Row],[EARNED]])</f>
        <v>1.25</v>
      </c>
      <c r="H232" s="39"/>
      <c r="I232" s="9"/>
      <c r="J232" s="11"/>
      <c r="K232" s="20"/>
    </row>
    <row r="233" spans="1:11" x14ac:dyDescent="0.25">
      <c r="A233" s="47" t="s">
        <v>186</v>
      </c>
      <c r="B233" s="20"/>
      <c r="C233" s="13"/>
      <c r="D233" s="39"/>
      <c r="E233" s="9"/>
      <c r="F233" s="20"/>
      <c r="G233" s="13" t="str">
        <f>IF(ISBLANK(Table1[[#This Row],[EARNED]]),"",Table1[[#This Row],[EARNED]])</f>
        <v/>
      </c>
      <c r="H233" s="39"/>
      <c r="I233" s="9"/>
      <c r="J233" s="11"/>
      <c r="K233" s="20"/>
    </row>
    <row r="234" spans="1:11" x14ac:dyDescent="0.25">
      <c r="A234" s="40">
        <v>44927</v>
      </c>
      <c r="B234" s="20" t="s">
        <v>55</v>
      </c>
      <c r="C234" s="13">
        <v>1.25</v>
      </c>
      <c r="D234" s="39"/>
      <c r="E234" s="9"/>
      <c r="F234" s="20"/>
      <c r="G234" s="13">
        <f>IF(ISBLANK(Table1[[#This Row],[EARNED]]),"",Table1[[#This Row],[EARNED]])</f>
        <v>1.25</v>
      </c>
      <c r="H234" s="39">
        <v>5</v>
      </c>
      <c r="I234" s="9"/>
      <c r="J234" s="11"/>
      <c r="K234" s="20" t="s">
        <v>189</v>
      </c>
    </row>
    <row r="235" spans="1:11" x14ac:dyDescent="0.25">
      <c r="A235" s="40">
        <v>44958</v>
      </c>
      <c r="B235" s="20"/>
      <c r="C235" s="13">
        <v>1.25</v>
      </c>
      <c r="D235" s="39"/>
      <c r="E235" s="9"/>
      <c r="F235" s="20"/>
      <c r="G235" s="13">
        <f>IF(ISBLANK(Table1[[#This Row],[EARNED]]),"",Table1[[#This Row],[EARNED]])</f>
        <v>1.25</v>
      </c>
      <c r="H235" s="39"/>
      <c r="I235" s="9"/>
      <c r="J235" s="11"/>
      <c r="K235" s="20"/>
    </row>
    <row r="236" spans="1:11" x14ac:dyDescent="0.25">
      <c r="A236" s="40">
        <v>44986</v>
      </c>
      <c r="B236" s="20" t="s">
        <v>115</v>
      </c>
      <c r="C236" s="13">
        <v>1.25</v>
      </c>
      <c r="D236" s="39"/>
      <c r="E236" s="9"/>
      <c r="F236" s="20"/>
      <c r="G236" s="13">
        <f>IF(ISBLANK(Table1[[#This Row],[EARNED]]),"",Table1[[#This Row],[EARNED]])</f>
        <v>1.25</v>
      </c>
      <c r="H236" s="39"/>
      <c r="I236" s="9"/>
      <c r="J236" s="11"/>
      <c r="K236" s="20" t="s">
        <v>121</v>
      </c>
    </row>
    <row r="237" spans="1:11" x14ac:dyDescent="0.25">
      <c r="A237" s="40"/>
      <c r="B237" s="20" t="s">
        <v>89</v>
      </c>
      <c r="C237" s="13"/>
      <c r="D237" s="39"/>
      <c r="E237" s="9"/>
      <c r="F237" s="20"/>
      <c r="G237" s="13" t="str">
        <f>IF(ISBLANK(Table1[[#This Row],[EARNED]]),"",Table1[[#This Row],[EARNED]])</f>
        <v/>
      </c>
      <c r="H237" s="39">
        <v>6</v>
      </c>
      <c r="I237" s="9"/>
      <c r="J237" s="11"/>
      <c r="K237" s="20" t="s">
        <v>192</v>
      </c>
    </row>
    <row r="238" spans="1:11" x14ac:dyDescent="0.25">
      <c r="A238" s="40">
        <v>45017</v>
      </c>
      <c r="B238" s="20"/>
      <c r="C238" s="13">
        <v>1.25</v>
      </c>
      <c r="D238" s="39"/>
      <c r="E238" s="9"/>
      <c r="F238" s="20"/>
      <c r="G238" s="13">
        <f>IF(ISBLANK(Table1[[#This Row],[EARNED]]),"",Table1[[#This Row],[EARNED]])</f>
        <v>1.25</v>
      </c>
      <c r="H238" s="39"/>
      <c r="I238" s="9"/>
      <c r="J238" s="11"/>
      <c r="K238" s="20"/>
    </row>
    <row r="239" spans="1:11" x14ac:dyDescent="0.25">
      <c r="A239" s="40">
        <v>45047</v>
      </c>
      <c r="B239" s="20" t="s">
        <v>119</v>
      </c>
      <c r="C239" s="13"/>
      <c r="D239" s="39"/>
      <c r="E239" s="9"/>
      <c r="F239" s="20"/>
      <c r="G239" s="13" t="str">
        <f>IF(ISBLANK(Table1[[#This Row],[EARNED]]),"",Table1[[#This Row],[EARNED]])</f>
        <v/>
      </c>
      <c r="H239" s="39">
        <v>3</v>
      </c>
      <c r="I239" s="9"/>
      <c r="J239" s="11"/>
      <c r="K239" s="20" t="s">
        <v>194</v>
      </c>
    </row>
    <row r="240" spans="1:11" x14ac:dyDescent="0.25">
      <c r="A240" s="40"/>
      <c r="B240" s="20" t="s">
        <v>197</v>
      </c>
      <c r="C240" s="13"/>
      <c r="D240" s="39">
        <v>8</v>
      </c>
      <c r="E240" s="9"/>
      <c r="F240" s="20"/>
      <c r="G240" s="13" t="str">
        <f>IF(ISBLANK(Table1[[#This Row],[EARNED]]),"",Table1[[#This Row],[EARNED]])</f>
        <v/>
      </c>
      <c r="H240" s="39">
        <v>1</v>
      </c>
      <c r="I240" s="9"/>
      <c r="J240" s="11"/>
      <c r="K240" s="20" t="s">
        <v>196</v>
      </c>
    </row>
    <row r="241" spans="1:11" x14ac:dyDescent="0.25">
      <c r="A241" s="40">
        <v>45078</v>
      </c>
      <c r="B241" s="20"/>
      <c r="C241" s="13">
        <v>1.25</v>
      </c>
      <c r="D241" s="39"/>
      <c r="E241" s="9"/>
      <c r="F241" s="20"/>
      <c r="G241" s="13">
        <f>IF(ISBLANK(Table1[[#This Row],[EARNED]]),"",Table1[[#This Row],[EARNED]])</f>
        <v>1.25</v>
      </c>
      <c r="H241" s="39"/>
      <c r="I241" s="9"/>
      <c r="J241" s="11"/>
      <c r="K241" s="20"/>
    </row>
    <row r="242" spans="1:11" x14ac:dyDescent="0.25">
      <c r="A242" s="40">
        <v>45108</v>
      </c>
      <c r="B242" s="20" t="s">
        <v>198</v>
      </c>
      <c r="C242" s="13"/>
      <c r="D242" s="39">
        <v>2</v>
      </c>
      <c r="E242" s="9"/>
      <c r="F242" s="20"/>
      <c r="G242" s="13" t="str">
        <f>IF(ISBLANK(Table1[[#This Row],[EARNED]]),"",Table1[[#This Row],[EARNED]])</f>
        <v/>
      </c>
      <c r="H242" s="39"/>
      <c r="I242" s="9"/>
      <c r="J242" s="11"/>
      <c r="K242" s="20" t="s">
        <v>199</v>
      </c>
    </row>
    <row r="243" spans="1:11" x14ac:dyDescent="0.25">
      <c r="A243" s="40"/>
      <c r="B243" s="20" t="s">
        <v>200</v>
      </c>
      <c r="C243" s="13"/>
      <c r="D243" s="39">
        <v>3</v>
      </c>
      <c r="E243" s="9"/>
      <c r="F243" s="20"/>
      <c r="G243" s="13" t="str">
        <f>IF(ISBLANK(Table1[[#This Row],[EARNED]]),"",Table1[[#This Row],[EARNED]])</f>
        <v/>
      </c>
      <c r="H243" s="39"/>
      <c r="I243" s="9"/>
      <c r="J243" s="11"/>
      <c r="K243" s="20" t="s">
        <v>201</v>
      </c>
    </row>
    <row r="244" spans="1:11" x14ac:dyDescent="0.25">
      <c r="A244" s="40"/>
      <c r="B244" s="20"/>
      <c r="C244" s="13"/>
      <c r="D244" s="39"/>
      <c r="E244" s="9"/>
      <c r="F244" s="20"/>
      <c r="G244" s="13" t="str">
        <f>IF(ISBLANK(Table1[[#This Row],[EARNED]]),"",Table1[[#This Row],[EARNED]])</f>
        <v/>
      </c>
      <c r="H244" s="39"/>
      <c r="I244" s="9"/>
      <c r="J244" s="11"/>
      <c r="K244" s="20"/>
    </row>
    <row r="245" spans="1:11" x14ac:dyDescent="0.25">
      <c r="A245" s="40"/>
      <c r="B245" s="15"/>
      <c r="C245" s="41"/>
      <c r="D245" s="42"/>
      <c r="E245" s="9"/>
      <c r="F245" s="15"/>
      <c r="G245" s="41" t="str">
        <f>IF(ISBLANK(Table1[[#This Row],[EARNED]]),"",Table1[[#This Row],[EARNED]])</f>
        <v/>
      </c>
      <c r="H245" s="42"/>
      <c r="I245" s="9"/>
      <c r="J245" s="12"/>
      <c r="K245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6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SUSA, NANETTE B.
                                   OIC -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25">
      <c r="A3" s="11"/>
      <c r="B3" s="11"/>
      <c r="D3">
        <v>6</v>
      </c>
      <c r="E3">
        <v>5</v>
      </c>
      <c r="F3">
        <v>7</v>
      </c>
      <c r="G3" s="46">
        <f>SUMIFS(F7:F14,E7:E14,E3)+SUMIFS(D7:D66,C7:C66,F3)+D3</f>
        <v>6.64</v>
      </c>
      <c r="J3" s="1"/>
      <c r="K3" s="35">
        <f>J4-1</f>
        <v>-1</v>
      </c>
      <c r="L3" s="44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3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3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2023-07-25T04:46:40Z</dcterms:modified>
</cp:coreProperties>
</file>