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5" i="1" l="1"/>
  <c r="G464" i="1" l="1"/>
  <c r="G461" i="1" l="1"/>
  <c r="G349" i="1" l="1"/>
  <c r="G347" i="1"/>
  <c r="G344" i="1"/>
  <c r="G338" i="1"/>
  <c r="G339" i="1"/>
  <c r="G340" i="1"/>
  <c r="G337" i="1"/>
  <c r="G323" i="1"/>
  <c r="G319" i="1"/>
  <c r="G326" i="1"/>
  <c r="G307" i="1"/>
  <c r="G304" i="1"/>
  <c r="G299" i="1"/>
  <c r="G286" i="1"/>
  <c r="G290" i="1"/>
  <c r="G3" i="3"/>
  <c r="G236" i="1"/>
  <c r="G229" i="1"/>
  <c r="G225" i="1"/>
  <c r="G226" i="1"/>
  <c r="G223" i="1"/>
  <c r="G219" i="1"/>
  <c r="G213" i="1"/>
  <c r="G207" i="1"/>
  <c r="G204" i="1"/>
  <c r="G205" i="1"/>
  <c r="G202" i="1"/>
  <c r="G199" i="1"/>
  <c r="G200" i="1"/>
  <c r="G197" i="1"/>
  <c r="G194" i="1"/>
  <c r="G195" i="1"/>
  <c r="G191" i="1"/>
  <c r="G184" i="1"/>
  <c r="G182" i="1"/>
  <c r="G179" i="1"/>
  <c r="G180" i="1"/>
  <c r="G174" i="1"/>
  <c r="G170" i="1"/>
  <c r="G171" i="1"/>
  <c r="G166" i="1"/>
  <c r="G167" i="1"/>
  <c r="G164" i="1"/>
  <c r="G161" i="1"/>
  <c r="G152" i="1"/>
  <c r="G148" i="1"/>
  <c r="G149" i="1"/>
  <c r="G150" i="1"/>
  <c r="G146" i="1"/>
  <c r="G144" i="1"/>
  <c r="G138" i="1"/>
  <c r="G135" i="1"/>
  <c r="G132" i="1"/>
  <c r="G128" i="1"/>
  <c r="G126" i="1"/>
  <c r="G127" i="1"/>
  <c r="G121" i="1"/>
  <c r="G116" i="1"/>
  <c r="G108" i="1"/>
  <c r="G113" i="1"/>
  <c r="G111" i="1"/>
  <c r="G105" i="1"/>
  <c r="G106" i="1"/>
  <c r="G103" i="1"/>
  <c r="G98" i="1"/>
  <c r="G99" i="1"/>
  <c r="G100" i="1"/>
  <c r="G96" i="1"/>
  <c r="G94" i="1"/>
  <c r="G93" i="1"/>
  <c r="G91" i="1"/>
  <c r="G89" i="1"/>
  <c r="G86" i="1"/>
  <c r="G84" i="1"/>
  <c r="G68" i="1"/>
  <c r="G69" i="1"/>
  <c r="G64" i="1"/>
  <c r="G59" i="1"/>
  <c r="G55" i="1"/>
  <c r="G50" i="1"/>
  <c r="G48" i="1"/>
  <c r="G43" i="1"/>
  <c r="G41" i="1"/>
  <c r="G36" i="1"/>
  <c r="G37" i="1"/>
  <c r="G33" i="1"/>
  <c r="G32" i="1"/>
  <c r="G30" i="1"/>
  <c r="G28" i="1"/>
  <c r="G26" i="1"/>
  <c r="G23" i="1"/>
  <c r="G20" i="1"/>
  <c r="G16" i="1"/>
  <c r="G14" i="1"/>
  <c r="G10" i="1"/>
  <c r="G11" i="1"/>
  <c r="G12" i="1"/>
  <c r="G13" i="1"/>
  <c r="G15" i="1"/>
  <c r="G17" i="1"/>
  <c r="G19" i="1"/>
  <c r="G21" i="1"/>
  <c r="G22" i="1"/>
  <c r="G24" i="1"/>
  <c r="G25" i="1"/>
  <c r="G27" i="1"/>
  <c r="G29" i="1"/>
  <c r="G31" i="1"/>
  <c r="G34" i="1"/>
  <c r="G35" i="1"/>
  <c r="G38" i="1"/>
  <c r="G39" i="1"/>
  <c r="G40" i="1"/>
  <c r="G42" i="1"/>
  <c r="G44" i="1"/>
  <c r="G45" i="1"/>
  <c r="G46" i="1"/>
  <c r="G47" i="1"/>
  <c r="G49" i="1"/>
  <c r="G51" i="1"/>
  <c r="G52" i="1"/>
  <c r="G53" i="1"/>
  <c r="G54" i="1"/>
  <c r="G56" i="1"/>
  <c r="G57" i="1"/>
  <c r="G58" i="1"/>
  <c r="G60" i="1"/>
  <c r="G61" i="1"/>
  <c r="G62" i="1"/>
  <c r="G63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5" i="1"/>
  <c r="G87" i="1"/>
  <c r="G88" i="1"/>
  <c r="G90" i="1"/>
  <c r="G92" i="1"/>
  <c r="G95" i="1"/>
  <c r="G97" i="1"/>
  <c r="G101" i="1"/>
  <c r="G102" i="1"/>
  <c r="G104" i="1"/>
  <c r="G107" i="1"/>
  <c r="G109" i="1"/>
  <c r="G110" i="1"/>
  <c r="G112" i="1"/>
  <c r="G114" i="1"/>
  <c r="G115" i="1"/>
  <c r="G117" i="1"/>
  <c r="G118" i="1"/>
  <c r="G119" i="1"/>
  <c r="G120" i="1"/>
  <c r="G122" i="1"/>
  <c r="G123" i="1"/>
  <c r="G124" i="1"/>
  <c r="G125" i="1"/>
  <c r="G129" i="1"/>
  <c r="G130" i="1"/>
  <c r="G131" i="1"/>
  <c r="G133" i="1"/>
  <c r="G134" i="1"/>
  <c r="G136" i="1"/>
  <c r="G137" i="1"/>
  <c r="G139" i="1"/>
  <c r="G140" i="1"/>
  <c r="G142" i="1"/>
  <c r="G143" i="1"/>
  <c r="G145" i="1"/>
  <c r="G147" i="1"/>
  <c r="G151" i="1"/>
  <c r="G153" i="1"/>
  <c r="G154" i="1"/>
  <c r="G155" i="1"/>
  <c r="G156" i="1"/>
  <c r="G157" i="1"/>
  <c r="G158" i="1"/>
  <c r="G159" i="1"/>
  <c r="G160" i="1"/>
  <c r="G162" i="1"/>
  <c r="G163" i="1"/>
  <c r="G165" i="1"/>
  <c r="G168" i="1"/>
  <c r="G169" i="1"/>
  <c r="G172" i="1"/>
  <c r="G173" i="1"/>
  <c r="G175" i="1"/>
  <c r="G177" i="1"/>
  <c r="G178" i="1"/>
  <c r="G181" i="1"/>
  <c r="G183" i="1"/>
  <c r="G185" i="1"/>
  <c r="G186" i="1"/>
  <c r="G187" i="1"/>
  <c r="G188" i="1"/>
  <c r="G189" i="1"/>
  <c r="G190" i="1"/>
  <c r="G192" i="1"/>
  <c r="G193" i="1"/>
  <c r="G196" i="1"/>
  <c r="G198" i="1"/>
  <c r="G201" i="1"/>
  <c r="G203" i="1"/>
  <c r="G206" i="1"/>
  <c r="G208" i="1"/>
  <c r="G209" i="1"/>
  <c r="G210" i="1"/>
  <c r="G211" i="1"/>
  <c r="G212" i="1"/>
  <c r="G214" i="1"/>
  <c r="G215" i="1"/>
  <c r="G216" i="1"/>
  <c r="G217" i="1"/>
  <c r="G218" i="1"/>
  <c r="G220" i="1"/>
  <c r="G221" i="1"/>
  <c r="G222" i="1"/>
  <c r="G224" i="1"/>
  <c r="G227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7" i="1"/>
  <c r="G288" i="1"/>
  <c r="G289" i="1"/>
  <c r="G291" i="1"/>
  <c r="G292" i="1"/>
  <c r="G293" i="1"/>
  <c r="G294" i="1"/>
  <c r="G295" i="1"/>
  <c r="G296" i="1"/>
  <c r="G297" i="1"/>
  <c r="G298" i="1"/>
  <c r="G300" i="1"/>
  <c r="G301" i="1"/>
  <c r="G302" i="1"/>
  <c r="G303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41" i="1"/>
  <c r="G342" i="1"/>
  <c r="G343" i="1"/>
  <c r="G345" i="1"/>
  <c r="G346" i="1"/>
  <c r="G348" i="1"/>
  <c r="G350" i="1"/>
  <c r="G457" i="1"/>
  <c r="G455" i="1"/>
  <c r="G453" i="1"/>
  <c r="G444" i="1" l="1"/>
  <c r="G448" i="1"/>
  <c r="G449" i="1"/>
  <c r="G450" i="1"/>
  <c r="G451" i="1"/>
  <c r="G365" i="1" l="1"/>
  <c r="G367" i="1"/>
  <c r="G368" i="1"/>
  <c r="G369" i="1"/>
  <c r="G370" i="1"/>
  <c r="G372" i="1"/>
  <c r="G373" i="1"/>
  <c r="G374" i="1"/>
  <c r="G375" i="1"/>
  <c r="G376" i="1"/>
  <c r="G377" i="1"/>
  <c r="G380" i="1"/>
  <c r="G381" i="1"/>
  <c r="G382" i="1"/>
  <c r="G383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1" i="1"/>
  <c r="G402" i="1"/>
  <c r="G403" i="1"/>
  <c r="G404" i="1"/>
  <c r="G407" i="1"/>
  <c r="G408" i="1"/>
  <c r="G409" i="1"/>
  <c r="G411" i="1"/>
  <c r="G412" i="1"/>
  <c r="G414" i="1"/>
  <c r="G416" i="1"/>
  <c r="G417" i="1"/>
  <c r="G419" i="1"/>
  <c r="G421" i="1"/>
  <c r="G423" i="1"/>
  <c r="G426" i="1"/>
  <c r="G427" i="1"/>
  <c r="G429" i="1"/>
  <c r="G430" i="1"/>
  <c r="G431" i="1"/>
  <c r="G432" i="1"/>
  <c r="G433" i="1"/>
  <c r="G434" i="1"/>
  <c r="G436" i="1"/>
  <c r="G437" i="1"/>
  <c r="G439" i="1"/>
  <c r="G440" i="1"/>
  <c r="G442" i="1"/>
  <c r="G445" i="1"/>
  <c r="G446" i="1"/>
  <c r="G447" i="1"/>
  <c r="G452" i="1"/>
  <c r="G454" i="1"/>
  <c r="G456" i="1"/>
  <c r="G458" i="1"/>
  <c r="G459" i="1"/>
  <c r="G460" i="1"/>
  <c r="G462" i="1"/>
  <c r="G463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351" i="1"/>
  <c r="G352" i="1"/>
  <c r="G354" i="1"/>
  <c r="G355" i="1"/>
  <c r="G356" i="1"/>
  <c r="G359" i="1"/>
  <c r="G36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<sst xmlns="http://schemas.openxmlformats.org/spreadsheetml/2006/main" count="614" uniqueCount="327">
  <si>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</si>
  <si>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</si>
  <si>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</si>
  <si>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</si>
  <si>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</si>
  <si>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</si>
  <si>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</si>
  <si>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</si>
  <si>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</si>
  <si>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</si>
  <si>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</si>
  <si>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</si>
  <si>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</si>
  <si>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</si>
  <si>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</si>
  <si>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</si>
  <si>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</si>
  <si>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</si>
  <si>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</si>
  <si>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</si>
  <si>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</si>
  <si>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</si>
  <si>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</si>
  <si>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</si>
  <si>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</si>
  <si>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</si>
  <si>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</si>
  <si>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</si>
  <si>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</si>
  <si>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</si>
  <si>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</si>
  <si>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</si>
  <si>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</si>
  <si>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</si>
  <si>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</si>
  <si>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</si>
  <si>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</si>
  <si>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</si>
  <si>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</si>
  <si>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</si>
  <si>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</si>
  <si>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</si>
  <si>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MALIGAYO, YOLANDA</t>
  </si>
  <si>
    <t>PERMANENT</t>
  </si>
  <si>
    <t>2018</t>
  </si>
  <si>
    <t>SL(1-0-0)</t>
  </si>
  <si>
    <t>VL(1-0-0)</t>
  </si>
  <si>
    <t>VL(4-0-0)</t>
  </si>
  <si>
    <t>SL(2-0-0)</t>
  </si>
  <si>
    <t>VL(5-0-0)</t>
  </si>
  <si>
    <t>4/10-13/2018</t>
  </si>
  <si>
    <t>6/14,18/2018</t>
  </si>
  <si>
    <t>7/2-6/2018</t>
  </si>
  <si>
    <t>6/27,29/2018</t>
  </si>
  <si>
    <t>SL(16-0-0)</t>
  </si>
  <si>
    <t>VL(2-0-0)</t>
  </si>
  <si>
    <t>7/2-23/2018</t>
  </si>
  <si>
    <t>8/6,31/2018</t>
  </si>
  <si>
    <t>SL(3-0-0)</t>
  </si>
  <si>
    <t>8/22-24/2018</t>
  </si>
  <si>
    <t>10/18,19/2018</t>
  </si>
  <si>
    <t>2019</t>
  </si>
  <si>
    <t>VL(31-0-0)</t>
  </si>
  <si>
    <t>SP(1-0-0)</t>
  </si>
  <si>
    <t>1/14-2/25/2019</t>
  </si>
  <si>
    <t>VL(3-0-0)</t>
  </si>
  <si>
    <t>6/27,28/2019</t>
  </si>
  <si>
    <t>8/13-15/2019</t>
  </si>
  <si>
    <t>8/16,20/2019</t>
  </si>
  <si>
    <t>9/2-6/2019</t>
  </si>
  <si>
    <t>12/9,10,26/2019</t>
  </si>
  <si>
    <t>12/19,27/2019</t>
  </si>
  <si>
    <t>2020</t>
  </si>
  <si>
    <t>CL(5-0-0)</t>
  </si>
  <si>
    <t>1/15-17,2/10,13/2020</t>
  </si>
  <si>
    <t>SL(1-0-0</t>
  </si>
  <si>
    <t>12/27-29/2020</t>
  </si>
  <si>
    <t>2021</t>
  </si>
  <si>
    <t>FL(2-0-0)</t>
  </si>
  <si>
    <t>6/24,25/2021</t>
  </si>
  <si>
    <t>12/20-23,27/2021</t>
  </si>
  <si>
    <t>2022</t>
  </si>
  <si>
    <t>QL(15-0-0)</t>
  </si>
  <si>
    <t>1/10-28/2022</t>
  </si>
  <si>
    <t>2/24,28/2022</t>
  </si>
  <si>
    <t>7/27-29/2022</t>
  </si>
  <si>
    <t>8/11,212/2022</t>
  </si>
  <si>
    <t>QL(5-0-0)</t>
  </si>
  <si>
    <t>10/5-10/2022</t>
  </si>
  <si>
    <t>10/17-18/2022</t>
  </si>
  <si>
    <t>2023</t>
  </si>
  <si>
    <t>CHO</t>
  </si>
  <si>
    <t>DENTIST III</t>
  </si>
  <si>
    <t>VL(6-0-0)</t>
  </si>
  <si>
    <t>3/3,6,7,8,9,10</t>
  </si>
  <si>
    <t>3/21,22/2023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</si>
  <si>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</si>
  <si>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</si>
  <si>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</si>
  <si>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</si>
  <si>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</si>
  <si>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</si>
  <si>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</si>
  <si>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</si>
  <si>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</si>
  <si>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</si>
  <si>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</si>
  <si>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2006</t>
  </si>
  <si>
    <t>2007</t>
  </si>
  <si>
    <t>2005</t>
  </si>
  <si>
    <t>2004</t>
  </si>
  <si>
    <t>2003</t>
  </si>
  <si>
    <t>2002</t>
  </si>
  <si>
    <t>2001</t>
  </si>
  <si>
    <t>2000</t>
  </si>
  <si>
    <t>UT(0-4-45)</t>
  </si>
  <si>
    <t>UT(0-0-45)</t>
  </si>
  <si>
    <t>UT(0-1-33)</t>
  </si>
  <si>
    <t>UT(0-0-22)</t>
  </si>
  <si>
    <t>UT(0-1-48)</t>
  </si>
  <si>
    <t>8/17/1999</t>
  </si>
  <si>
    <t>10/26/1999</t>
  </si>
  <si>
    <t>11/30/1999</t>
  </si>
  <si>
    <t>12/27/1999</t>
  </si>
  <si>
    <t>UT(0-0-32)</t>
  </si>
  <si>
    <t>UT(0-0-19)</t>
  </si>
  <si>
    <t>UT(0-0-25)</t>
  </si>
  <si>
    <t>1/4,5/2000</t>
  </si>
  <si>
    <t>3/16,17/2000</t>
  </si>
  <si>
    <t>4/7,25/2000</t>
  </si>
  <si>
    <t>UT(2-1-13)</t>
  </si>
  <si>
    <t>UT(0-4-9)</t>
  </si>
  <si>
    <t>UT(0-0-5)</t>
  </si>
  <si>
    <t>UT(0-0-3)</t>
  </si>
  <si>
    <t>UT(0-0-2)</t>
  </si>
  <si>
    <t>UT(0-0-7)</t>
  </si>
  <si>
    <t>UT(1-0-46)</t>
  </si>
  <si>
    <t>12/26-29/2000</t>
  </si>
  <si>
    <t>9/11,12/2000</t>
  </si>
  <si>
    <t>8/31/2000</t>
  </si>
  <si>
    <t>5/23/2000</t>
  </si>
  <si>
    <t>6/20/2000</t>
  </si>
  <si>
    <t>6/23/2000</t>
  </si>
  <si>
    <t>UT(0-0-58)</t>
  </si>
  <si>
    <t>UT(0-0-6)</t>
  </si>
  <si>
    <t>UT(0-0-4)</t>
  </si>
  <si>
    <t>UT(0-0-16)</t>
  </si>
  <si>
    <t>UT(1-0-10)</t>
  </si>
  <si>
    <t>UT(0-0-18)</t>
  </si>
  <si>
    <t>UT(0-0-10)</t>
  </si>
  <si>
    <t>2/20/2001</t>
  </si>
  <si>
    <t>3/22,28/2001</t>
  </si>
  <si>
    <t>44/24,26,27/2001</t>
  </si>
  <si>
    <t>4/18,19/2001</t>
  </si>
  <si>
    <t>10/22/2001</t>
  </si>
  <si>
    <t>UT(0-4-40)</t>
  </si>
  <si>
    <t>UT(0-0-56)</t>
  </si>
  <si>
    <t>UT(0-0-55)</t>
  </si>
  <si>
    <t>UT(4-0-0)</t>
  </si>
  <si>
    <t>UT(0-4-0)</t>
  </si>
  <si>
    <t>8/29,30/2002</t>
  </si>
  <si>
    <t>7/1,2/2002</t>
  </si>
  <si>
    <t>5/28/2002</t>
  </si>
  <si>
    <t>5/22/2002</t>
  </si>
  <si>
    <t>8/18/2002</t>
  </si>
  <si>
    <t>FL(1-0-0)</t>
  </si>
  <si>
    <t>UT(0-0-17)</t>
  </si>
  <si>
    <t>UT(0-0-30)</t>
  </si>
  <si>
    <t>UT(0-5-29)</t>
  </si>
  <si>
    <t>UT(0-0-53)</t>
  </si>
  <si>
    <t>10/15/2003</t>
  </si>
  <si>
    <t>9/19/2003</t>
  </si>
  <si>
    <t>9/16/2003</t>
  </si>
  <si>
    <t>8/20/2003</t>
  </si>
  <si>
    <t>UT(0-1-29)</t>
  </si>
  <si>
    <t>PARENTAL 4/3,4/2003</t>
  </si>
  <si>
    <t>PARENTAL 3/12/2003</t>
  </si>
  <si>
    <t>SP(2-0-0)</t>
  </si>
  <si>
    <t>12/17/2003</t>
  </si>
  <si>
    <t>12/29,30/2003</t>
  </si>
  <si>
    <t>12/22/2003</t>
  </si>
  <si>
    <t>11/28/2003</t>
  </si>
  <si>
    <t>11/13/2003</t>
  </si>
  <si>
    <t>UT(0-4-29)</t>
  </si>
  <si>
    <t>UT(0-4-32)</t>
  </si>
  <si>
    <t>UT(0-4-30)</t>
  </si>
  <si>
    <t>UT(0-0-40)</t>
  </si>
  <si>
    <t>1/14/2004</t>
  </si>
  <si>
    <t>2/24/2004</t>
  </si>
  <si>
    <t>GRAD 3/18/2004</t>
  </si>
  <si>
    <t>6/7-9/2004</t>
  </si>
  <si>
    <t>UT(0-0-15)</t>
  </si>
  <si>
    <t>UT(0-0-57)</t>
  </si>
  <si>
    <t>UT(0-0-13)</t>
  </si>
  <si>
    <t>UT(0-0-14)</t>
  </si>
  <si>
    <t>UT(0-2-47)</t>
  </si>
  <si>
    <t>UT(0-1-13)</t>
  </si>
  <si>
    <t>UT(0-1-35)</t>
  </si>
  <si>
    <t>VL(7-0-0)</t>
  </si>
  <si>
    <t>UT(0-1-14)</t>
  </si>
  <si>
    <t>UT(0-0-35)</t>
  </si>
  <si>
    <t>3/15/2005</t>
  </si>
  <si>
    <t>3/21-31/2005</t>
  </si>
  <si>
    <t>UT(0-1-26)</t>
  </si>
  <si>
    <t>FILIAL 12/28,29/2005</t>
  </si>
  <si>
    <t>8/19,21/2005</t>
  </si>
  <si>
    <t>UT(0-1-15)</t>
  </si>
  <si>
    <t>FL(6-0-0)</t>
  </si>
  <si>
    <t>UT(0-1-25)</t>
  </si>
  <si>
    <t>BDAY 4/25/2006</t>
  </si>
  <si>
    <t>3/1-3/2006</t>
  </si>
  <si>
    <t>2/17,20/2006</t>
  </si>
  <si>
    <t>2/21-26/2006</t>
  </si>
  <si>
    <t>DOMESTIC 1/10/2006</t>
  </si>
  <si>
    <t>UT(0-1-42)</t>
  </si>
  <si>
    <t>UT(0-2-35)</t>
  </si>
  <si>
    <t>UT(0-1-55)</t>
  </si>
  <si>
    <t>FL(3-0-0)</t>
  </si>
  <si>
    <t>UT(0-2-50)</t>
  </si>
  <si>
    <t>UT(0-1-10)</t>
  </si>
  <si>
    <t>11/14-16/2006</t>
  </si>
  <si>
    <t>12/27/28/2006</t>
  </si>
  <si>
    <t>UT(0-1-45)</t>
  </si>
  <si>
    <t>UT(0-0-50)</t>
  </si>
  <si>
    <t>2/26-28/2007</t>
  </si>
  <si>
    <t>DOMESTIC 1/16,17/2007</t>
  </si>
  <si>
    <t>UT(0-1-20)</t>
  </si>
  <si>
    <t>FL(5-0-0)</t>
  </si>
  <si>
    <t>UT(0-1-0)</t>
  </si>
  <si>
    <t>12/17-21/2007</t>
  </si>
  <si>
    <t>9/26/2007</t>
  </si>
  <si>
    <t>8/13/2007</t>
  </si>
  <si>
    <t>4/23/2007</t>
  </si>
  <si>
    <t>BDAY 4/25/2007</t>
  </si>
  <si>
    <t>UT(0-1-17)</t>
  </si>
  <si>
    <t>UT(0-3-0)</t>
  </si>
  <si>
    <t>UT(0-1-47)</t>
  </si>
  <si>
    <t>UT(0-3-1)</t>
  </si>
  <si>
    <t>UT(0-3-38)</t>
  </si>
  <si>
    <t>FL(11-0-0)</t>
  </si>
  <si>
    <t>SL(7-0-0)</t>
  </si>
  <si>
    <t>UT(0-1-43)</t>
  </si>
  <si>
    <t>9/22-30/2008</t>
  </si>
  <si>
    <t>10/2,3,6/2008</t>
  </si>
  <si>
    <t>UT(0-1-5)</t>
  </si>
  <si>
    <t>8/26/2008</t>
  </si>
  <si>
    <t>8/15/2008</t>
  </si>
  <si>
    <t>ENROLLMENT 6/19/2008</t>
  </si>
  <si>
    <t>ENROLLMENT 5/24/2006</t>
  </si>
  <si>
    <t>BDAY 4/25/2008</t>
  </si>
  <si>
    <t>BDAY 4/25/2005</t>
  </si>
  <si>
    <t>UT(0-2-56)</t>
  </si>
  <si>
    <t>UT(0-3-30)</t>
  </si>
  <si>
    <t>UT(0-3-39)</t>
  </si>
  <si>
    <t>UT(0-1-46)</t>
  </si>
  <si>
    <t>UT(0-1-40)</t>
  </si>
  <si>
    <t>UT(0-2-2)</t>
  </si>
  <si>
    <t>UT(0-1-30)</t>
  </si>
  <si>
    <t>UT(0-1-38)</t>
  </si>
  <si>
    <t>UT(0-2-58)</t>
  </si>
  <si>
    <t>UT(0-1-12)</t>
  </si>
  <si>
    <t>UT(0-1-23)</t>
  </si>
  <si>
    <t>12/21-23/2009</t>
  </si>
  <si>
    <t>12/1-7/2009</t>
  </si>
  <si>
    <t>11/23-27/2009</t>
  </si>
  <si>
    <t>8/10,11/2009</t>
  </si>
  <si>
    <t>GRAD 4/1/2009</t>
  </si>
  <si>
    <t>FL(4-0-0)</t>
  </si>
  <si>
    <t>UT(0-0-51)</t>
  </si>
  <si>
    <t>UT(0-0-52)</t>
  </si>
  <si>
    <t>SL(9-0-0)</t>
  </si>
  <si>
    <t>SL(6-0-0)</t>
  </si>
  <si>
    <t>SL(20-0-0)</t>
  </si>
  <si>
    <t>12/22,23/27-29/2010</t>
  </si>
  <si>
    <t>8/26-9/24/2010</t>
  </si>
  <si>
    <t>8/19-24/2010</t>
  </si>
  <si>
    <t>7/13-15,19-23/2010</t>
  </si>
  <si>
    <t>5/11-13/2010</t>
  </si>
  <si>
    <t>1-4-8/2010</t>
  </si>
  <si>
    <t>12/20-22/2011</t>
  </si>
  <si>
    <t>10/25/2011</t>
  </si>
  <si>
    <t>GRAD 3/28,29/2011</t>
  </si>
  <si>
    <t>6/4-6/2012</t>
  </si>
  <si>
    <t>11/28,29/2012</t>
  </si>
  <si>
    <t>SL(10-0-0)</t>
  </si>
  <si>
    <t>12/14-28/2012</t>
  </si>
  <si>
    <t>7/19/2013</t>
  </si>
  <si>
    <t>10/26,27/2013</t>
  </si>
  <si>
    <t>12/10-13/2013</t>
  </si>
  <si>
    <t>12/16-20/2013</t>
  </si>
  <si>
    <t>SL(5-0-0)</t>
  </si>
  <si>
    <t>DOMESTIC 1/7,8/2014</t>
  </si>
  <si>
    <t>1/27-31/2014</t>
  </si>
  <si>
    <t>BDAY 4/25/2014</t>
  </si>
  <si>
    <t>7/3,4/2014</t>
  </si>
  <si>
    <t>12/9-11,15,16/2014</t>
  </si>
  <si>
    <t>12/17-19/2014</t>
  </si>
  <si>
    <t>3/13/2015</t>
  </si>
  <si>
    <t>4/17-19/2015</t>
  </si>
  <si>
    <t>5/13-15/2015</t>
  </si>
  <si>
    <t>12/23,27/20196</t>
  </si>
  <si>
    <t>12/22,23/2015</t>
  </si>
  <si>
    <t>DOMESTIC 12/9,10/2015</t>
  </si>
  <si>
    <t>9/15/2015</t>
  </si>
  <si>
    <t>7/21,22,25-29/2016</t>
  </si>
  <si>
    <t>6/24,27/2016</t>
  </si>
  <si>
    <t>6/1-3/2016</t>
  </si>
  <si>
    <t>BDAY 4/16,25/2016</t>
  </si>
  <si>
    <t>3/14/2016</t>
  </si>
  <si>
    <t>1/18/2016</t>
  </si>
  <si>
    <t>5/17,18,22/2017</t>
  </si>
  <si>
    <t>5/15/2017</t>
  </si>
  <si>
    <t>DOMESTIC 4/17,25/2017</t>
  </si>
  <si>
    <t>12/27,28/2017</t>
  </si>
  <si>
    <t>12/11-15,17/2017</t>
  </si>
  <si>
    <t>11/28/2017</t>
  </si>
  <si>
    <t>10/25-27/2017</t>
  </si>
  <si>
    <t>8/14/2017</t>
  </si>
  <si>
    <t>7/18/2017</t>
  </si>
  <si>
    <t>FILIAL 6/2/2017</t>
  </si>
  <si>
    <t>5/29/2017</t>
  </si>
  <si>
    <t>4/17,18/2023</t>
  </si>
  <si>
    <t>BDAY 4/25/23</t>
  </si>
  <si>
    <t>5/9,10/2023</t>
  </si>
  <si>
    <t>TOTAL LEAVE BALANCE</t>
  </si>
  <si>
    <t>SL(4-0-0)</t>
  </si>
  <si>
    <t>6/19,20,21,22/2023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</si>
</sst>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8"/>
  <sheetViews>
    <sheetView tabSelected="1" zoomScale="98" zoomScaleNormal="98" workbookViewId="0">
      <pane ySplit="3690" topLeftCell="A455" activePane="bottomLeft"/>
      <selection activeCell="A8" sqref="A8:K8"/>
      <selection pane="bottomLeft" activeCell="I465" sqref="I4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92</v>
      </c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101.18200000000002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110.25</v>
      </c>
      <c r="J9" s="11"/>
      <c r="K9" s="20"/>
    </row>
    <row r="10" spans="1:11" x14ac:dyDescent="0.25">
      <c r="A10" s="48" t="s">
        <v>96</v>
      </c>
      <c r="B10" s="51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23">
        <v>36342</v>
      </c>
      <c r="B11" s="20" t="s">
        <v>45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1</v>
      </c>
      <c r="I11" s="13"/>
      <c r="J11" s="11"/>
      <c r="K11" s="20" t="s">
        <v>120</v>
      </c>
    </row>
    <row r="12" spans="1:11" x14ac:dyDescent="0.25">
      <c r="A12" s="23">
        <v>36373</v>
      </c>
      <c r="B12" s="20" t="s">
        <v>115</v>
      </c>
      <c r="C12" s="13">
        <v>1.25</v>
      </c>
      <c r="D12" s="39">
        <v>0.59399999999999997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36404</v>
      </c>
      <c r="B13" s="20" t="s">
        <v>45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1</v>
      </c>
      <c r="I13" s="13"/>
      <c r="J13" s="11"/>
      <c r="K13" s="49">
        <v>36320</v>
      </c>
    </row>
    <row r="14" spans="1:11" x14ac:dyDescent="0.25">
      <c r="A14" s="23"/>
      <c r="B14" s="20" t="s">
        <v>116</v>
      </c>
      <c r="C14" s="13"/>
      <c r="D14" s="39">
        <v>9.4E-2</v>
      </c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36434</v>
      </c>
      <c r="B15" s="20" t="s">
        <v>45</v>
      </c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>
        <v>1</v>
      </c>
      <c r="I15" s="13"/>
      <c r="J15" s="11"/>
      <c r="K15" s="20" t="s">
        <v>121</v>
      </c>
    </row>
    <row r="16" spans="1:11" x14ac:dyDescent="0.25">
      <c r="A16" s="23"/>
      <c r="B16" s="20" t="s">
        <v>117</v>
      </c>
      <c r="C16" s="13"/>
      <c r="D16" s="39">
        <v>0.19400000000000001</v>
      </c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v>36465</v>
      </c>
      <c r="B17" s="20" t="s">
        <v>45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20" t="s">
        <v>122</v>
      </c>
    </row>
    <row r="18" spans="1:11" x14ac:dyDescent="0.25">
      <c r="A18" s="23"/>
      <c r="B18" s="20" t="s">
        <v>118</v>
      </c>
      <c r="C18" s="13"/>
      <c r="D18" s="39">
        <v>4.5999999999999999E-2</v>
      </c>
      <c r="E18" s="13"/>
      <c r="F18" s="20"/>
      <c r="G18" s="13"/>
      <c r="H18" s="39"/>
      <c r="I18" s="13"/>
      <c r="J18" s="11"/>
      <c r="K18" s="20"/>
    </row>
    <row r="19" spans="1:11" x14ac:dyDescent="0.25">
      <c r="A19" s="23">
        <v>36495</v>
      </c>
      <c r="B19" s="20" t="s">
        <v>46</v>
      </c>
      <c r="C19" s="13">
        <v>1.25</v>
      </c>
      <c r="D19" s="39">
        <v>1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123</v>
      </c>
    </row>
    <row r="20" spans="1:11" x14ac:dyDescent="0.25">
      <c r="A20" s="23"/>
      <c r="B20" s="20" t="s">
        <v>119</v>
      </c>
      <c r="C20" s="13"/>
      <c r="D20" s="39">
        <v>0.22500000000000001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48" t="s">
        <v>114</v>
      </c>
      <c r="B21" s="20"/>
      <c r="C21" s="13"/>
      <c r="D21" s="39"/>
      <c r="E21" s="52" t="s">
        <v>32</v>
      </c>
      <c r="F21" s="20"/>
      <c r="G21" s="13" t="str">
        <f>IF(ISBLANK(Table1[[#This Row],[EARNED]]),"",Table1[[#This Row],[EARNED]])</f>
        <v/>
      </c>
      <c r="H21" s="39"/>
      <c r="I21" s="52" t="s">
        <v>32</v>
      </c>
      <c r="J21" s="11"/>
      <c r="K21" s="20"/>
    </row>
    <row r="22" spans="1:11" x14ac:dyDescent="0.25">
      <c r="A22" s="23">
        <v>36526</v>
      </c>
      <c r="B22" s="20" t="s">
        <v>48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2</v>
      </c>
      <c r="I22" s="13"/>
      <c r="J22" s="11"/>
      <c r="K22" s="20" t="s">
        <v>127</v>
      </c>
    </row>
    <row r="23" spans="1:11" x14ac:dyDescent="0.25">
      <c r="A23" s="23"/>
      <c r="B23" s="20" t="s">
        <v>124</v>
      </c>
      <c r="C23" s="13"/>
      <c r="D23" s="39">
        <v>6.7000000000000004E-2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36557</v>
      </c>
      <c r="B24" s="20" t="s">
        <v>125</v>
      </c>
      <c r="C24" s="13">
        <v>1.25</v>
      </c>
      <c r="D24" s="39">
        <v>0.04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36586</v>
      </c>
      <c r="B25" s="20" t="s">
        <v>48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2</v>
      </c>
      <c r="I25" s="13"/>
      <c r="J25" s="11"/>
      <c r="K25" s="20" t="s">
        <v>128</v>
      </c>
    </row>
    <row r="26" spans="1:11" x14ac:dyDescent="0.25">
      <c r="A26" s="23"/>
      <c r="B26" s="20" t="s">
        <v>126</v>
      </c>
      <c r="C26" s="13"/>
      <c r="D26" s="39">
        <v>5.1999999999999998E-2</v>
      </c>
      <c r="E26" s="13"/>
      <c r="F26" s="20"/>
      <c r="G26" s="13" t="str">
        <f>IF(ISBLANK(Table1[[#This Row],[EARNED]]),"",Table1[[#This Row],[EARNED]])</f>
        <v/>
      </c>
      <c r="H26" s="39"/>
      <c r="I26" s="13"/>
      <c r="J26" s="11"/>
      <c r="K26" s="20"/>
    </row>
    <row r="27" spans="1:11" x14ac:dyDescent="0.25">
      <c r="A27" s="23">
        <v>36617</v>
      </c>
      <c r="B27" s="20" t="s">
        <v>48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2</v>
      </c>
      <c r="I27" s="13"/>
      <c r="J27" s="11"/>
      <c r="K27" s="20" t="s">
        <v>129</v>
      </c>
    </row>
    <row r="28" spans="1:11" x14ac:dyDescent="0.25">
      <c r="A28" s="23"/>
      <c r="B28" s="20" t="s">
        <v>126</v>
      </c>
      <c r="C28" s="13"/>
      <c r="D28" s="39">
        <v>5.1999999999999998E-2</v>
      </c>
      <c r="E28" s="13"/>
      <c r="F28" s="20"/>
      <c r="G28" s="13" t="str">
        <f>IF(ISBLANK(Table1[[#This Row],[EARNED]]),"",Table1[[#This Row],[EARNED]])</f>
        <v/>
      </c>
      <c r="H28" s="39"/>
      <c r="I28" s="13"/>
      <c r="J28" s="11"/>
      <c r="K28" s="20"/>
    </row>
    <row r="29" spans="1:11" x14ac:dyDescent="0.25">
      <c r="A29" s="23">
        <v>36647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140</v>
      </c>
    </row>
    <row r="30" spans="1:11" x14ac:dyDescent="0.25">
      <c r="A30" s="23"/>
      <c r="B30" s="20" t="s">
        <v>130</v>
      </c>
      <c r="C30" s="13"/>
      <c r="D30" s="39">
        <v>2.1520000000000001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25">
      <c r="A31" s="23">
        <v>36678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141</v>
      </c>
    </row>
    <row r="32" spans="1:11" x14ac:dyDescent="0.25">
      <c r="A32" s="23"/>
      <c r="B32" s="20" t="s">
        <v>45</v>
      </c>
      <c r="C32" s="13"/>
      <c r="D32" s="39"/>
      <c r="E32" s="13"/>
      <c r="F32" s="20"/>
      <c r="G32" s="13" t="str">
        <f>IF(ISBLANK(Table1[[#This Row],[EARNED]]),"",Table1[[#This Row],[EARNED]])</f>
        <v/>
      </c>
      <c r="H32" s="39">
        <v>1</v>
      </c>
      <c r="I32" s="13"/>
      <c r="J32" s="11"/>
      <c r="K32" s="20" t="s">
        <v>142</v>
      </c>
    </row>
    <row r="33" spans="1:11" x14ac:dyDescent="0.25">
      <c r="A33" s="23"/>
      <c r="B33" s="20" t="s">
        <v>131</v>
      </c>
      <c r="C33" s="13"/>
      <c r="D33" s="39">
        <v>0.51900000000000002</v>
      </c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v>36708</v>
      </c>
      <c r="B34" s="20" t="s">
        <v>132</v>
      </c>
      <c r="C34" s="13">
        <v>1.25</v>
      </c>
      <c r="D34" s="39">
        <v>0.01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36739</v>
      </c>
      <c r="B35" s="20" t="s">
        <v>45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1</v>
      </c>
      <c r="I35" s="13"/>
      <c r="J35" s="11"/>
      <c r="K35" s="49">
        <v>36838</v>
      </c>
    </row>
    <row r="36" spans="1:11" x14ac:dyDescent="0.25">
      <c r="A36" s="23"/>
      <c r="B36" s="20" t="s">
        <v>45</v>
      </c>
      <c r="C36" s="13"/>
      <c r="D36" s="39"/>
      <c r="E36" s="13"/>
      <c r="F36" s="20"/>
      <c r="G36" s="13" t="str">
        <f>IF(ISBLANK(Table1[[#This Row],[EARNED]]),"",Table1[[#This Row],[EARNED]])</f>
        <v/>
      </c>
      <c r="H36" s="39">
        <v>1</v>
      </c>
      <c r="I36" s="13"/>
      <c r="J36" s="11"/>
      <c r="K36" s="20" t="s">
        <v>139</v>
      </c>
    </row>
    <row r="37" spans="1:11" x14ac:dyDescent="0.25">
      <c r="A37" s="23"/>
      <c r="B37" s="20" t="s">
        <v>133</v>
      </c>
      <c r="C37" s="13"/>
      <c r="D37" s="39">
        <v>6.0000000000000001E-3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23">
        <v>36770</v>
      </c>
      <c r="B38" s="20" t="s">
        <v>48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138</v>
      </c>
    </row>
    <row r="39" spans="1:11" x14ac:dyDescent="0.25">
      <c r="A39" s="23">
        <v>36800</v>
      </c>
      <c r="B39" s="20" t="s">
        <v>134</v>
      </c>
      <c r="C39" s="13">
        <v>1.25</v>
      </c>
      <c r="D39" s="39">
        <v>4.0000000000000001E-3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36831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36717</v>
      </c>
    </row>
    <row r="41" spans="1:11" x14ac:dyDescent="0.25">
      <c r="A41" s="23"/>
      <c r="B41" s="20" t="s">
        <v>135</v>
      </c>
      <c r="C41" s="13"/>
      <c r="D41" s="39">
        <v>1.4999999999999999E-2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25">
      <c r="A42" s="23">
        <v>36861</v>
      </c>
      <c r="B42" s="20" t="s">
        <v>47</v>
      </c>
      <c r="C42" s="13">
        <v>1.25</v>
      </c>
      <c r="D42" s="39">
        <v>4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137</v>
      </c>
    </row>
    <row r="43" spans="1:11" x14ac:dyDescent="0.25">
      <c r="A43" s="23"/>
      <c r="B43" s="20" t="s">
        <v>136</v>
      </c>
      <c r="C43" s="13"/>
      <c r="D43" s="39">
        <v>1.0960000000000001</v>
      </c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25">
      <c r="A44" s="48" t="s">
        <v>113</v>
      </c>
      <c r="B44" s="20"/>
      <c r="C44" s="13"/>
      <c r="D44" s="39"/>
      <c r="E44" s="52" t="s">
        <v>32</v>
      </c>
      <c r="F44" s="20"/>
      <c r="G44" s="13" t="str">
        <f>IF(ISBLANK(Table1[[#This Row],[EARNED]]),"",Table1[[#This Row],[EARNED]])</f>
        <v/>
      </c>
      <c r="H44" s="39"/>
      <c r="I44" s="52" t="s">
        <v>32</v>
      </c>
      <c r="J44" s="11"/>
      <c r="K44" s="20"/>
    </row>
    <row r="45" spans="1:11" x14ac:dyDescent="0.25">
      <c r="A45" s="23">
        <v>36892</v>
      </c>
      <c r="B45" s="20" t="s">
        <v>143</v>
      </c>
      <c r="C45" s="13">
        <v>1.25</v>
      </c>
      <c r="D45" s="39">
        <v>0.121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36923</v>
      </c>
      <c r="B46" s="20" t="s">
        <v>45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20" t="s">
        <v>150</v>
      </c>
    </row>
    <row r="47" spans="1:11" x14ac:dyDescent="0.25">
      <c r="A47" s="23">
        <v>36951</v>
      </c>
      <c r="B47" s="20" t="s">
        <v>48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2</v>
      </c>
      <c r="I47" s="13"/>
      <c r="J47" s="11"/>
      <c r="K47" s="20" t="s">
        <v>151</v>
      </c>
    </row>
    <row r="48" spans="1:11" x14ac:dyDescent="0.25">
      <c r="A48" s="23"/>
      <c r="B48" s="20" t="s">
        <v>144</v>
      </c>
      <c r="C48" s="13"/>
      <c r="D48" s="39">
        <v>1.2E-2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36982</v>
      </c>
      <c r="B49" s="20" t="s">
        <v>65</v>
      </c>
      <c r="C49" s="13">
        <v>1.25</v>
      </c>
      <c r="D49" s="39">
        <v>3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152</v>
      </c>
    </row>
    <row r="50" spans="1:11" x14ac:dyDescent="0.25">
      <c r="A50" s="23"/>
      <c r="B50" s="20" t="s">
        <v>48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2</v>
      </c>
      <c r="I50" s="13"/>
      <c r="J50" s="11"/>
      <c r="K50" s="20" t="s">
        <v>153</v>
      </c>
    </row>
    <row r="51" spans="1:11" x14ac:dyDescent="0.25">
      <c r="A51" s="23">
        <v>37012</v>
      </c>
      <c r="B51" s="20" t="s">
        <v>145</v>
      </c>
      <c r="C51" s="13">
        <v>1.25</v>
      </c>
      <c r="D51" s="39">
        <v>0.85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37043</v>
      </c>
      <c r="B52" s="20" t="s">
        <v>146</v>
      </c>
      <c r="C52" s="13">
        <v>1.25</v>
      </c>
      <c r="D52" s="39">
        <v>3.3000000000000002E-2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37073</v>
      </c>
      <c r="B53" s="20" t="s">
        <v>145</v>
      </c>
      <c r="C53" s="13">
        <v>1.25</v>
      </c>
      <c r="D53" s="39">
        <v>6.0000000000000001E-3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37104</v>
      </c>
      <c r="B54" s="20" t="s">
        <v>45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9">
        <v>37111</v>
      </c>
    </row>
    <row r="55" spans="1:11" x14ac:dyDescent="0.25">
      <c r="A55" s="23"/>
      <c r="B55" s="20" t="s">
        <v>147</v>
      </c>
      <c r="C55" s="13"/>
      <c r="D55" s="39">
        <v>1.0209999999999999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/>
    </row>
    <row r="56" spans="1:11" x14ac:dyDescent="0.25">
      <c r="A56" s="23">
        <v>37135</v>
      </c>
      <c r="B56" s="20" t="s">
        <v>148</v>
      </c>
      <c r="C56" s="13">
        <v>1.25</v>
      </c>
      <c r="D56" s="39">
        <v>3.6999999999999998E-2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37165</v>
      </c>
      <c r="B57" s="20" t="s">
        <v>45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 t="s">
        <v>154</v>
      </c>
    </row>
    <row r="58" spans="1:11" x14ac:dyDescent="0.25">
      <c r="A58" s="23">
        <v>37196</v>
      </c>
      <c r="B58" s="20" t="s">
        <v>45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1</v>
      </c>
      <c r="I58" s="13"/>
      <c r="J58" s="11"/>
      <c r="K58" s="49">
        <v>37023</v>
      </c>
    </row>
    <row r="59" spans="1:11" x14ac:dyDescent="0.25">
      <c r="A59" s="23"/>
      <c r="B59" s="20" t="s">
        <v>149</v>
      </c>
      <c r="C59" s="13"/>
      <c r="D59" s="39">
        <v>0.02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v>37226</v>
      </c>
      <c r="B60" s="20" t="s">
        <v>155</v>
      </c>
      <c r="C60" s="13">
        <v>1.25</v>
      </c>
      <c r="D60" s="39">
        <v>0.58299999999999996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8" t="s">
        <v>112</v>
      </c>
      <c r="B61" s="20"/>
      <c r="C61" s="13"/>
      <c r="D61" s="39"/>
      <c r="E61" s="52" t="s">
        <v>32</v>
      </c>
      <c r="F61" s="20"/>
      <c r="G61" s="13" t="str">
        <f>IF(ISBLANK(Table1[[#This Row],[EARNED]]),"",Table1[[#This Row],[EARNED]])</f>
        <v/>
      </c>
      <c r="H61" s="39"/>
      <c r="I61" s="52" t="s">
        <v>32</v>
      </c>
      <c r="J61" s="11"/>
      <c r="K61" s="20"/>
    </row>
    <row r="62" spans="1:11" x14ac:dyDescent="0.25">
      <c r="A62" s="23">
        <v>37257</v>
      </c>
      <c r="B62" s="20" t="s">
        <v>156</v>
      </c>
      <c r="C62" s="13">
        <v>1.25</v>
      </c>
      <c r="D62" s="39">
        <v>0.11700000000000001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37288</v>
      </c>
      <c r="B63" s="20" t="s">
        <v>45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1</v>
      </c>
      <c r="I63" s="13"/>
      <c r="J63" s="11"/>
      <c r="K63" s="20" t="s">
        <v>164</v>
      </c>
    </row>
    <row r="64" spans="1:11" x14ac:dyDescent="0.25">
      <c r="A64" s="23"/>
      <c r="B64" s="20" t="s">
        <v>149</v>
      </c>
      <c r="C64" s="13"/>
      <c r="D64" s="39">
        <v>2.1000000000000001E-2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37316</v>
      </c>
      <c r="B65" s="20" t="s">
        <v>157</v>
      </c>
      <c r="C65" s="13">
        <v>1.25</v>
      </c>
      <c r="D65" s="39">
        <v>0.115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37347</v>
      </c>
      <c r="B66" s="20" t="s">
        <v>126</v>
      </c>
      <c r="C66" s="13">
        <v>1.25</v>
      </c>
      <c r="D66" s="39">
        <v>5.2000000000000011E-2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37377</v>
      </c>
      <c r="B67" s="20" t="s">
        <v>45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 t="s">
        <v>163</v>
      </c>
    </row>
    <row r="68" spans="1:11" x14ac:dyDescent="0.25">
      <c r="A68" s="23"/>
      <c r="B68" s="20" t="s">
        <v>46</v>
      </c>
      <c r="C68" s="13"/>
      <c r="D68" s="39">
        <v>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 t="s">
        <v>162</v>
      </c>
    </row>
    <row r="69" spans="1:11" x14ac:dyDescent="0.25">
      <c r="A69" s="23"/>
      <c r="B69" s="20" t="s">
        <v>158</v>
      </c>
      <c r="C69" s="13"/>
      <c r="D69" s="39">
        <v>0.5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25">
      <c r="A70" s="23">
        <v>37408</v>
      </c>
      <c r="B70" s="20" t="s">
        <v>159</v>
      </c>
      <c r="C70" s="13">
        <v>1.25</v>
      </c>
      <c r="D70" s="39">
        <v>0.5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37438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161</v>
      </c>
    </row>
    <row r="72" spans="1:11" x14ac:dyDescent="0.25">
      <c r="A72" s="23">
        <v>37469</v>
      </c>
      <c r="B72" s="20" t="s">
        <v>55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160</v>
      </c>
    </row>
    <row r="73" spans="1:11" x14ac:dyDescent="0.25">
      <c r="A73" s="23">
        <v>37500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37530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v>37561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v>37591</v>
      </c>
      <c r="B76" s="20" t="s">
        <v>165</v>
      </c>
      <c r="C76" s="13">
        <v>1.25</v>
      </c>
      <c r="D76" s="39">
        <v>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8" t="s">
        <v>111</v>
      </c>
      <c r="B77" s="20"/>
      <c r="C77" s="13"/>
      <c r="D77" s="39"/>
      <c r="E77" s="52" t="s">
        <v>32</v>
      </c>
      <c r="F77" s="20"/>
      <c r="G77" s="13" t="str">
        <f>IF(ISBLANK(Table1[[#This Row],[EARNED]]),"",Table1[[#This Row],[EARNED]])</f>
        <v/>
      </c>
      <c r="H77" s="39"/>
      <c r="I77" s="52" t="s">
        <v>32</v>
      </c>
      <c r="J77" s="11"/>
      <c r="K77" s="20"/>
    </row>
    <row r="78" spans="1:11" x14ac:dyDescent="0.25">
      <c r="A78" s="23">
        <v>37622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37653</v>
      </c>
      <c r="B79" s="20" t="s">
        <v>63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176</v>
      </c>
    </row>
    <row r="80" spans="1:11" x14ac:dyDescent="0.25">
      <c r="A80" s="23"/>
      <c r="B80" s="20" t="s">
        <v>166</v>
      </c>
      <c r="C80" s="13"/>
      <c r="D80" s="39">
        <v>3.5000000000000017E-2</v>
      </c>
      <c r="E80" s="13"/>
      <c r="F80" s="20"/>
      <c r="G80" s="13"/>
      <c r="H80" s="39"/>
      <c r="I80" s="13"/>
      <c r="J80" s="11"/>
      <c r="K80" s="20"/>
    </row>
    <row r="81" spans="1:11" x14ac:dyDescent="0.25">
      <c r="A81" s="23">
        <v>37681</v>
      </c>
      <c r="B81" s="20" t="s">
        <v>177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175</v>
      </c>
    </row>
    <row r="82" spans="1:11" x14ac:dyDescent="0.25">
      <c r="A82" s="23">
        <v>37712</v>
      </c>
      <c r="B82" s="20" t="s">
        <v>167</v>
      </c>
      <c r="C82" s="13">
        <v>1.25</v>
      </c>
      <c r="D82" s="39">
        <v>6.2E-2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37742</v>
      </c>
      <c r="B83" s="20" t="s">
        <v>45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</v>
      </c>
      <c r="I83" s="13"/>
      <c r="J83" s="11"/>
      <c r="K83" s="49">
        <v>37746</v>
      </c>
    </row>
    <row r="84" spans="1:11" x14ac:dyDescent="0.25">
      <c r="A84" s="23"/>
      <c r="B84" s="20" t="s">
        <v>168</v>
      </c>
      <c r="C84" s="13"/>
      <c r="D84" s="39">
        <v>0.68500000000000005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37773</v>
      </c>
      <c r="B85" s="20" t="s">
        <v>45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37683</v>
      </c>
    </row>
    <row r="86" spans="1:11" x14ac:dyDescent="0.25">
      <c r="A86" s="23"/>
      <c r="B86" s="20" t="s">
        <v>174</v>
      </c>
      <c r="C86" s="13"/>
      <c r="D86" s="39">
        <v>0.18500000000000003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v>37803</v>
      </c>
      <c r="B87" s="20" t="s">
        <v>169</v>
      </c>
      <c r="C87" s="13">
        <v>1.25</v>
      </c>
      <c r="D87" s="39">
        <v>0.11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37834</v>
      </c>
      <c r="B88" s="20" t="s">
        <v>45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 t="s">
        <v>173</v>
      </c>
    </row>
    <row r="89" spans="1:11" x14ac:dyDescent="0.25">
      <c r="A89" s="23"/>
      <c r="B89" s="20" t="s">
        <v>149</v>
      </c>
      <c r="C89" s="13"/>
      <c r="D89" s="39">
        <v>2.1000000000000001E-2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>
        <v>37865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172</v>
      </c>
    </row>
    <row r="91" spans="1:11" x14ac:dyDescent="0.25">
      <c r="A91" s="23"/>
      <c r="B91" s="20" t="s">
        <v>45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20" t="s">
        <v>171</v>
      </c>
    </row>
    <row r="92" spans="1:11" x14ac:dyDescent="0.25">
      <c r="A92" s="23">
        <v>37895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37904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170</v>
      </c>
    </row>
    <row r="94" spans="1:11" x14ac:dyDescent="0.25">
      <c r="A94" s="23"/>
      <c r="B94" s="20" t="s">
        <v>148</v>
      </c>
      <c r="C94" s="13"/>
      <c r="D94" s="39">
        <v>3.6999999999999998E-2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37926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20" t="s">
        <v>182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181</v>
      </c>
    </row>
    <row r="97" spans="1:11" x14ac:dyDescent="0.25">
      <c r="A97" s="23">
        <v>37956</v>
      </c>
      <c r="B97" s="20" t="s">
        <v>46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180</v>
      </c>
    </row>
    <row r="98" spans="1:11" x14ac:dyDescent="0.25">
      <c r="A98" s="23"/>
      <c r="B98" s="20" t="s">
        <v>55</v>
      </c>
      <c r="C98" s="13"/>
      <c r="D98" s="39">
        <v>2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 t="s">
        <v>179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178</v>
      </c>
    </row>
    <row r="100" spans="1:11" x14ac:dyDescent="0.25">
      <c r="A100" s="23"/>
      <c r="B100" s="20" t="s">
        <v>165</v>
      </c>
      <c r="C100" s="13"/>
      <c r="D100" s="39">
        <v>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25">
      <c r="A101" s="48" t="s">
        <v>110</v>
      </c>
      <c r="B101" s="20"/>
      <c r="C101" s="13"/>
      <c r="D101" s="39"/>
      <c r="E101" s="52" t="s">
        <v>32</v>
      </c>
      <c r="F101" s="20"/>
      <c r="G101" s="13" t="str">
        <f>IF(ISBLANK(Table1[[#This Row],[EARNED]]),"",Table1[[#This Row],[EARNED]])</f>
        <v/>
      </c>
      <c r="H101" s="39"/>
      <c r="I101" s="52" t="s">
        <v>32</v>
      </c>
      <c r="J101" s="11"/>
      <c r="K101" s="20"/>
    </row>
    <row r="102" spans="1:11" x14ac:dyDescent="0.25">
      <c r="A102" s="23">
        <v>37987</v>
      </c>
      <c r="B102" s="20" t="s">
        <v>45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20" t="s">
        <v>187</v>
      </c>
    </row>
    <row r="103" spans="1:11" x14ac:dyDescent="0.25">
      <c r="A103" s="23"/>
      <c r="B103" s="20" t="s">
        <v>116</v>
      </c>
      <c r="C103" s="13"/>
      <c r="D103" s="39">
        <v>9.4E-2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/>
    </row>
    <row r="104" spans="1:11" x14ac:dyDescent="0.25">
      <c r="A104" s="23">
        <v>38018</v>
      </c>
      <c r="B104" s="20" t="s">
        <v>45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38140</v>
      </c>
    </row>
    <row r="105" spans="1:11" x14ac:dyDescent="0.25">
      <c r="A105" s="23"/>
      <c r="B105" s="20" t="s">
        <v>45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20" t="s">
        <v>188</v>
      </c>
    </row>
    <row r="106" spans="1:11" x14ac:dyDescent="0.25">
      <c r="A106" s="23"/>
      <c r="B106" s="20" t="s">
        <v>116</v>
      </c>
      <c r="C106" s="13"/>
      <c r="D106" s="39">
        <v>9.4E-2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38047</v>
      </c>
      <c r="B107" s="20" t="s">
        <v>63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189</v>
      </c>
    </row>
    <row r="108" spans="1:11" x14ac:dyDescent="0.25">
      <c r="A108" s="23"/>
      <c r="B108" s="20" t="s">
        <v>183</v>
      </c>
      <c r="C108" s="13"/>
      <c r="D108" s="39">
        <v>0.56000000000000005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v>38078</v>
      </c>
      <c r="B109" s="20" t="s">
        <v>184</v>
      </c>
      <c r="C109" s="13">
        <v>1.25</v>
      </c>
      <c r="D109" s="39">
        <v>0.56699999999999995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38108</v>
      </c>
      <c r="B110" s="20" t="s">
        <v>45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9">
        <v>38051</v>
      </c>
    </row>
    <row r="111" spans="1:11" x14ac:dyDescent="0.25">
      <c r="A111" s="23"/>
      <c r="B111" s="20" t="s">
        <v>185</v>
      </c>
      <c r="C111" s="13"/>
      <c r="D111" s="39">
        <v>0.56200000000000006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38139</v>
      </c>
      <c r="B112" s="20" t="s">
        <v>65</v>
      </c>
      <c r="C112" s="13">
        <v>1.25</v>
      </c>
      <c r="D112" s="39">
        <v>3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190</v>
      </c>
    </row>
    <row r="113" spans="1:11" x14ac:dyDescent="0.25">
      <c r="A113" s="23"/>
      <c r="B113" s="20" t="s">
        <v>186</v>
      </c>
      <c r="C113" s="13"/>
      <c r="D113" s="39">
        <v>8.3000000000000004E-2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23">
        <v>38169</v>
      </c>
      <c r="B114" s="20" t="s">
        <v>191</v>
      </c>
      <c r="C114" s="13">
        <v>1.25</v>
      </c>
      <c r="D114" s="39">
        <v>3.1E-2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38200</v>
      </c>
      <c r="B115" s="20" t="s">
        <v>45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38146</v>
      </c>
    </row>
    <row r="116" spans="1:11" x14ac:dyDescent="0.25">
      <c r="A116" s="23"/>
      <c r="B116" s="20" t="s">
        <v>192</v>
      </c>
      <c r="C116" s="13"/>
      <c r="D116" s="39">
        <v>0.11899999999999999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38231</v>
      </c>
      <c r="B117" s="20" t="s">
        <v>193</v>
      </c>
      <c r="C117" s="13">
        <v>1.25</v>
      </c>
      <c r="D117" s="39">
        <v>2.7E-2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38261</v>
      </c>
      <c r="B118" s="20" t="s">
        <v>194</v>
      </c>
      <c r="C118" s="13">
        <v>1.25</v>
      </c>
      <c r="D118" s="39">
        <v>2.9000000000000001E-2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38292</v>
      </c>
      <c r="B119" s="20" t="s">
        <v>195</v>
      </c>
      <c r="C119" s="13">
        <v>1.25</v>
      </c>
      <c r="D119" s="39">
        <v>0.34799999999999998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v>38322</v>
      </c>
      <c r="B120" s="20" t="s">
        <v>78</v>
      </c>
      <c r="C120" s="13">
        <v>1.25</v>
      </c>
      <c r="D120" s="39">
        <v>2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/>
      <c r="B121" s="20" t="s">
        <v>196</v>
      </c>
      <c r="C121" s="13"/>
      <c r="D121" s="39">
        <v>0.152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109</v>
      </c>
      <c r="B122" s="20"/>
      <c r="C122" s="13"/>
      <c r="D122" s="39"/>
      <c r="E122" s="52" t="s">
        <v>32</v>
      </c>
      <c r="F122" s="20"/>
      <c r="G122" s="13" t="str">
        <f>IF(ISBLANK(Table1[[#This Row],[EARNED]]),"",Table1[[#This Row],[EARNED]])</f>
        <v/>
      </c>
      <c r="H122" s="39"/>
      <c r="I122" s="52" t="s">
        <v>32</v>
      </c>
      <c r="J122" s="11"/>
      <c r="K122" s="20"/>
    </row>
    <row r="123" spans="1:11" x14ac:dyDescent="0.25">
      <c r="A123" s="23">
        <v>38353</v>
      </c>
      <c r="B123" s="20" t="s">
        <v>186</v>
      </c>
      <c r="C123" s="13">
        <v>1.25</v>
      </c>
      <c r="D123" s="39">
        <v>8.3000000000000004E-2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38384</v>
      </c>
      <c r="B124" s="20" t="s">
        <v>197</v>
      </c>
      <c r="C124" s="13">
        <v>1.25</v>
      </c>
      <c r="D124" s="39">
        <v>0.19800000000000001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v>38412</v>
      </c>
      <c r="B125" s="20" t="s">
        <v>198</v>
      </c>
      <c r="C125" s="13">
        <v>1.25</v>
      </c>
      <c r="D125" s="39">
        <v>7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202</v>
      </c>
    </row>
    <row r="126" spans="1:11" x14ac:dyDescent="0.25">
      <c r="A126" s="23"/>
      <c r="B126" s="20" t="s">
        <v>45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20" t="s">
        <v>201</v>
      </c>
    </row>
    <row r="127" spans="1:11" x14ac:dyDescent="0.25">
      <c r="A127" s="23"/>
      <c r="B127" s="20" t="s">
        <v>63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 t="s">
        <v>250</v>
      </c>
    </row>
    <row r="128" spans="1:11" x14ac:dyDescent="0.25">
      <c r="A128" s="23"/>
      <c r="B128" s="20" t="s">
        <v>196</v>
      </c>
      <c r="C128" s="13"/>
      <c r="D128" s="39">
        <v>0.152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38443</v>
      </c>
      <c r="B129" s="20" t="s">
        <v>199</v>
      </c>
      <c r="C129" s="13">
        <v>1.25</v>
      </c>
      <c r="D129" s="39">
        <v>0.154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38473</v>
      </c>
      <c r="B130" s="20" t="s">
        <v>200</v>
      </c>
      <c r="C130" s="13">
        <v>1.25</v>
      </c>
      <c r="D130" s="39">
        <v>7.3000000000000009E-2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38504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9">
        <v>38631</v>
      </c>
    </row>
    <row r="132" spans="1:11" x14ac:dyDescent="0.25">
      <c r="A132" s="23"/>
      <c r="B132" s="20" t="s">
        <v>200</v>
      </c>
      <c r="C132" s="13"/>
      <c r="D132" s="39">
        <v>7.2999999999999995E-2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49"/>
    </row>
    <row r="133" spans="1:11" x14ac:dyDescent="0.25">
      <c r="A133" s="23">
        <v>38534</v>
      </c>
      <c r="B133" s="20" t="s">
        <v>203</v>
      </c>
      <c r="C133" s="13">
        <v>1.25</v>
      </c>
      <c r="D133" s="39">
        <v>0.17899999999999999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38565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2</v>
      </c>
      <c r="I134" s="13"/>
      <c r="J134" s="11"/>
      <c r="K134" s="20" t="s">
        <v>205</v>
      </c>
    </row>
    <row r="135" spans="1:11" x14ac:dyDescent="0.25">
      <c r="A135" s="23"/>
      <c r="B135" s="20" t="s">
        <v>149</v>
      </c>
      <c r="C135" s="13"/>
      <c r="D135" s="39">
        <v>2.1000000000000001E-2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/>
    </row>
    <row r="136" spans="1:11" x14ac:dyDescent="0.25">
      <c r="A136" s="23"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v>38626</v>
      </c>
      <c r="B137" s="20" t="s">
        <v>45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49">
        <v>38452</v>
      </c>
    </row>
    <row r="138" spans="1:11" x14ac:dyDescent="0.25">
      <c r="A138" s="23"/>
      <c r="B138" s="20" t="s">
        <v>149</v>
      </c>
      <c r="C138" s="13"/>
      <c r="D138" s="39">
        <v>2.1000000000000001E-2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38657</v>
      </c>
      <c r="B139" s="20" t="s">
        <v>126</v>
      </c>
      <c r="C139" s="13">
        <v>1.25</v>
      </c>
      <c r="D139" s="39">
        <v>5.1999999999999998E-2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38687</v>
      </c>
      <c r="B140" s="20" t="s">
        <v>177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 t="s">
        <v>204</v>
      </c>
    </row>
    <row r="141" spans="1:11" x14ac:dyDescent="0.25">
      <c r="A141" s="23"/>
      <c r="B141" s="20" t="s">
        <v>157</v>
      </c>
      <c r="C141" s="13"/>
      <c r="D141" s="39">
        <v>0.115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48" t="s">
        <v>107</v>
      </c>
      <c r="B142" s="20"/>
      <c r="C142" s="13"/>
      <c r="D142" s="39"/>
      <c r="E142" s="52" t="s">
        <v>32</v>
      </c>
      <c r="F142" s="20"/>
      <c r="G142" s="13" t="str">
        <f>IF(ISBLANK(Table1[[#This Row],[EARNED]]),"",Table1[[#This Row],[EARNED]])</f>
        <v/>
      </c>
      <c r="H142" s="39"/>
      <c r="I142" s="52" t="s">
        <v>32</v>
      </c>
      <c r="J142" s="11"/>
      <c r="K142" s="20"/>
    </row>
    <row r="143" spans="1:11" x14ac:dyDescent="0.25">
      <c r="A143" s="23">
        <v>38718</v>
      </c>
      <c r="B143" s="20" t="s">
        <v>63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213</v>
      </c>
    </row>
    <row r="144" spans="1:11" x14ac:dyDescent="0.25">
      <c r="A144" s="23"/>
      <c r="B144" s="20" t="s">
        <v>206</v>
      </c>
      <c r="C144" s="13"/>
      <c r="D144" s="39">
        <v>0.156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38749</v>
      </c>
      <c r="B145" s="20" t="s">
        <v>207</v>
      </c>
      <c r="C145" s="13">
        <v>1.25</v>
      </c>
      <c r="D145" s="39">
        <v>6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212</v>
      </c>
    </row>
    <row r="146" spans="1:11" x14ac:dyDescent="0.25">
      <c r="A146" s="23"/>
      <c r="B146" s="20" t="s">
        <v>177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211</v>
      </c>
    </row>
    <row r="147" spans="1:11" x14ac:dyDescent="0.25">
      <c r="A147" s="23">
        <v>38777</v>
      </c>
      <c r="B147" s="20" t="s">
        <v>58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3</v>
      </c>
      <c r="I147" s="13"/>
      <c r="J147" s="11"/>
      <c r="K147" s="20" t="s">
        <v>210</v>
      </c>
    </row>
    <row r="148" spans="1:11" x14ac:dyDescent="0.25">
      <c r="A148" s="23"/>
      <c r="B148" s="20" t="s">
        <v>45</v>
      </c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>
        <v>1</v>
      </c>
      <c r="I148" s="13"/>
      <c r="J148" s="11"/>
      <c r="K148" s="49">
        <v>38901</v>
      </c>
    </row>
    <row r="149" spans="1:11" x14ac:dyDescent="0.25">
      <c r="A149" s="23"/>
      <c r="B149" s="20" t="s">
        <v>63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209</v>
      </c>
    </row>
    <row r="150" spans="1:11" x14ac:dyDescent="0.25">
      <c r="A150" s="23"/>
      <c r="B150" s="20" t="s">
        <v>208</v>
      </c>
      <c r="C150" s="13"/>
      <c r="D150" s="39">
        <v>0.17700000000000002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25">
      <c r="A151" s="23">
        <v>38808</v>
      </c>
      <c r="B151" s="20" t="s">
        <v>197</v>
      </c>
      <c r="C151" s="13">
        <v>1.25</v>
      </c>
      <c r="D151" s="39">
        <v>0.19800000000000001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/>
      <c r="B152" s="20" t="s">
        <v>63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 t="s">
        <v>248</v>
      </c>
    </row>
    <row r="153" spans="1:11" x14ac:dyDescent="0.25">
      <c r="A153" s="23">
        <v>38838</v>
      </c>
      <c r="B153" s="20" t="s">
        <v>214</v>
      </c>
      <c r="C153" s="13">
        <v>1.25</v>
      </c>
      <c r="D153" s="39">
        <v>0.21199999999999999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v>38869</v>
      </c>
      <c r="B154" s="20" t="s">
        <v>218</v>
      </c>
      <c r="C154" s="13">
        <v>1.25</v>
      </c>
      <c r="D154" s="39">
        <v>0.35399999999999998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v>38899</v>
      </c>
      <c r="B155" s="20" t="s">
        <v>215</v>
      </c>
      <c r="C155" s="13">
        <v>1.25</v>
      </c>
      <c r="D155" s="39">
        <v>0.32300000000000001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38930</v>
      </c>
      <c r="B156" s="20" t="s">
        <v>191</v>
      </c>
      <c r="C156" s="13">
        <v>1.25</v>
      </c>
      <c r="D156" s="39">
        <v>3.1E-2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38961</v>
      </c>
      <c r="B157" s="20" t="s">
        <v>197</v>
      </c>
      <c r="C157" s="13">
        <v>1.25</v>
      </c>
      <c r="D157" s="39">
        <v>0.19800000000000001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38991</v>
      </c>
      <c r="B158" s="20" t="s">
        <v>216</v>
      </c>
      <c r="C158" s="13">
        <v>1.25</v>
      </c>
      <c r="D158" s="39">
        <v>0.24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39022</v>
      </c>
      <c r="B159" s="20" t="s">
        <v>217</v>
      </c>
      <c r="C159" s="13">
        <v>1.25</v>
      </c>
      <c r="D159" s="39">
        <v>3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220</v>
      </c>
    </row>
    <row r="160" spans="1:11" x14ac:dyDescent="0.25">
      <c r="A160" s="23">
        <v>39052</v>
      </c>
      <c r="B160" s="20" t="s">
        <v>78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221</v>
      </c>
    </row>
    <row r="161" spans="1:11" x14ac:dyDescent="0.25">
      <c r="A161" s="23"/>
      <c r="B161" s="20" t="s">
        <v>219</v>
      </c>
      <c r="C161" s="13"/>
      <c r="D161" s="39">
        <v>0.14600000000000002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48" t="s">
        <v>108</v>
      </c>
      <c r="B162" s="20"/>
      <c r="C162" s="13"/>
      <c r="D162" s="39"/>
      <c r="E162" s="52" t="s">
        <v>32</v>
      </c>
      <c r="F162" s="20"/>
      <c r="G162" s="13" t="str">
        <f>IF(ISBLANK(Table1[[#This Row],[EARNED]]),"",Table1[[#This Row],[EARNED]])</f>
        <v/>
      </c>
      <c r="H162" s="39"/>
      <c r="I162" s="52" t="s">
        <v>32</v>
      </c>
      <c r="J162" s="11"/>
      <c r="K162" s="20"/>
    </row>
    <row r="163" spans="1:11" x14ac:dyDescent="0.25">
      <c r="A163" s="23">
        <v>39083</v>
      </c>
      <c r="B163" s="20" t="s">
        <v>177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 t="s">
        <v>225</v>
      </c>
    </row>
    <row r="164" spans="1:11" x14ac:dyDescent="0.25">
      <c r="A164" s="23"/>
      <c r="B164" s="20" t="s">
        <v>222</v>
      </c>
      <c r="C164" s="13"/>
      <c r="D164" s="39">
        <v>0.219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v>39114</v>
      </c>
      <c r="B165" s="20" t="s">
        <v>45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49">
        <v>39418</v>
      </c>
    </row>
    <row r="166" spans="1:11" x14ac:dyDescent="0.25">
      <c r="A166" s="23"/>
      <c r="B166" s="20" t="s">
        <v>58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3</v>
      </c>
      <c r="I166" s="13"/>
      <c r="J166" s="11"/>
      <c r="K166" s="20" t="s">
        <v>224</v>
      </c>
    </row>
    <row r="167" spans="1:11" x14ac:dyDescent="0.25">
      <c r="A167" s="23"/>
      <c r="B167" s="20" t="s">
        <v>149</v>
      </c>
      <c r="C167" s="13"/>
      <c r="D167" s="39">
        <v>2.1000000000000001E-2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v>39142</v>
      </c>
      <c r="B168" s="20" t="s">
        <v>223</v>
      </c>
      <c r="C168" s="13">
        <v>1.25</v>
      </c>
      <c r="D168" s="39">
        <v>0.104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39173</v>
      </c>
      <c r="B169" s="20" t="s">
        <v>45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>
        <v>1</v>
      </c>
      <c r="I169" s="13"/>
      <c r="J169" s="11"/>
      <c r="K169" s="49">
        <v>39117</v>
      </c>
    </row>
    <row r="170" spans="1:11" x14ac:dyDescent="0.25">
      <c r="A170" s="23"/>
      <c r="B170" s="20" t="s">
        <v>63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49" t="s">
        <v>233</v>
      </c>
    </row>
    <row r="171" spans="1:11" x14ac:dyDescent="0.25">
      <c r="A171" s="23"/>
      <c r="B171" s="20" t="s">
        <v>46</v>
      </c>
      <c r="C171" s="13"/>
      <c r="D171" s="39">
        <v>1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49" t="s">
        <v>232</v>
      </c>
    </row>
    <row r="172" spans="1:11" x14ac:dyDescent="0.25">
      <c r="A172" s="23">
        <v>39203</v>
      </c>
      <c r="B172" s="20" t="s">
        <v>126</v>
      </c>
      <c r="C172" s="13">
        <v>1.25</v>
      </c>
      <c r="D172" s="39">
        <v>5.1999999999999998E-2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25">
      <c r="A173" s="23">
        <v>39234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39239</v>
      </c>
    </row>
    <row r="174" spans="1:11" x14ac:dyDescent="0.25">
      <c r="A174" s="23"/>
      <c r="B174" s="20" t="s">
        <v>167</v>
      </c>
      <c r="C174" s="13"/>
      <c r="D174" s="39">
        <v>6.2E-2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39264</v>
      </c>
      <c r="B175" s="20" t="s">
        <v>45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20" t="s">
        <v>231</v>
      </c>
    </row>
    <row r="176" spans="1:11" x14ac:dyDescent="0.25">
      <c r="A176" s="23"/>
      <c r="B176" s="20" t="s">
        <v>228</v>
      </c>
      <c r="C176" s="13"/>
      <c r="D176" s="39">
        <v>0.125</v>
      </c>
      <c r="E176" s="13"/>
      <c r="F176" s="20"/>
      <c r="G176" s="13"/>
      <c r="H176" s="39"/>
      <c r="I176" s="13"/>
      <c r="J176" s="11"/>
      <c r="K176" s="20"/>
    </row>
    <row r="177" spans="1:11" x14ac:dyDescent="0.25">
      <c r="A177" s="23">
        <v>39295</v>
      </c>
      <c r="B177" s="20" t="s">
        <v>197</v>
      </c>
      <c r="C177" s="13">
        <v>1.25</v>
      </c>
      <c r="D177" s="39">
        <v>0.19800000000000001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39326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9">
        <v>39272</v>
      </c>
    </row>
    <row r="179" spans="1:11" x14ac:dyDescent="0.25">
      <c r="A179" s="23"/>
      <c r="B179" s="20" t="s">
        <v>45</v>
      </c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>
        <v>1</v>
      </c>
      <c r="I179" s="13"/>
      <c r="J179" s="11"/>
      <c r="K179" s="20" t="s">
        <v>230</v>
      </c>
    </row>
    <row r="180" spans="1:11" x14ac:dyDescent="0.25">
      <c r="A180" s="23"/>
      <c r="B180" s="20" t="s">
        <v>186</v>
      </c>
      <c r="C180" s="13"/>
      <c r="D180" s="39">
        <v>0.183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25">
      <c r="A181" s="23">
        <v>39356</v>
      </c>
      <c r="B181" s="20" t="s">
        <v>78</v>
      </c>
      <c r="C181" s="13">
        <v>1.25</v>
      </c>
      <c r="D181" s="39">
        <v>2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/>
      <c r="B182" s="20" t="s">
        <v>226</v>
      </c>
      <c r="C182" s="13"/>
      <c r="D182" s="39">
        <v>0.16700000000000001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25">
      <c r="A183" s="23">
        <v>39387</v>
      </c>
      <c r="B183" s="20" t="s">
        <v>227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 t="s">
        <v>229</v>
      </c>
    </row>
    <row r="184" spans="1:11" x14ac:dyDescent="0.25">
      <c r="A184" s="23"/>
      <c r="B184" s="20" t="s">
        <v>197</v>
      </c>
      <c r="C184" s="13"/>
      <c r="D184" s="39">
        <v>0.19800000000000001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v>39417</v>
      </c>
      <c r="B185" s="20" t="s">
        <v>116</v>
      </c>
      <c r="C185" s="13">
        <v>1.25</v>
      </c>
      <c r="D185" s="39">
        <v>9.4E-2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48" t="s">
        <v>106</v>
      </c>
      <c r="B186" s="20"/>
      <c r="C186" s="13"/>
      <c r="D186" s="39"/>
      <c r="E186" s="52" t="s">
        <v>32</v>
      </c>
      <c r="F186" s="20"/>
      <c r="G186" s="13" t="str">
        <f>IF(ISBLANK(Table1[[#This Row],[EARNED]]),"",Table1[[#This Row],[EARNED]])</f>
        <v/>
      </c>
      <c r="H186" s="39"/>
      <c r="I186" s="52" t="s">
        <v>32</v>
      </c>
      <c r="J186" s="11"/>
      <c r="K186" s="20"/>
    </row>
    <row r="187" spans="1:11" x14ac:dyDescent="0.25">
      <c r="A187" s="23">
        <v>39448</v>
      </c>
      <c r="B187" s="20" t="s">
        <v>167</v>
      </c>
      <c r="C187" s="13">
        <v>1.25</v>
      </c>
      <c r="D187" s="39">
        <v>6.2E-2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v>39479</v>
      </c>
      <c r="B188" s="20" t="s">
        <v>234</v>
      </c>
      <c r="C188" s="13">
        <v>1.25</v>
      </c>
      <c r="D188" s="39">
        <v>0.16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v>39508</v>
      </c>
      <c r="B189" s="20" t="s">
        <v>186</v>
      </c>
      <c r="C189" s="13">
        <v>1.25</v>
      </c>
      <c r="D189" s="39">
        <v>8.3000000000000004E-2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v>39539</v>
      </c>
      <c r="B190" s="20" t="s">
        <v>63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 t="s">
        <v>249</v>
      </c>
    </row>
    <row r="191" spans="1:11" x14ac:dyDescent="0.25">
      <c r="A191" s="23"/>
      <c r="B191" s="20" t="s">
        <v>235</v>
      </c>
      <c r="C191" s="13"/>
      <c r="D191" s="39">
        <v>0.375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/>
    </row>
    <row r="192" spans="1:11" x14ac:dyDescent="0.25">
      <c r="A192" s="23">
        <v>39569</v>
      </c>
      <c r="B192" s="20" t="s">
        <v>241</v>
      </c>
      <c r="C192" s="13">
        <v>1.25</v>
      </c>
      <c r="D192" s="39">
        <v>0.215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39600</v>
      </c>
      <c r="B193" s="20" t="s">
        <v>45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9">
        <v>39727</v>
      </c>
    </row>
    <row r="194" spans="1:11" x14ac:dyDescent="0.25">
      <c r="A194" s="23"/>
      <c r="B194" s="20" t="s">
        <v>63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247</v>
      </c>
    </row>
    <row r="195" spans="1:11" x14ac:dyDescent="0.25">
      <c r="A195" s="23"/>
      <c r="B195" s="20" t="s">
        <v>237</v>
      </c>
      <c r="C195" s="13"/>
      <c r="D195" s="39">
        <v>0.377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39630</v>
      </c>
      <c r="B196" s="20" t="s">
        <v>45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49">
        <v>39759</v>
      </c>
    </row>
    <row r="197" spans="1:11" x14ac:dyDescent="0.25">
      <c r="A197" s="23"/>
      <c r="B197" s="20" t="s">
        <v>236</v>
      </c>
      <c r="C197" s="13"/>
      <c r="D197" s="39">
        <v>0.223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23">
        <v>39661</v>
      </c>
      <c r="B198" s="20" t="s">
        <v>45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20" t="s">
        <v>246</v>
      </c>
    </row>
    <row r="199" spans="1:11" x14ac:dyDescent="0.25">
      <c r="A199" s="23"/>
      <c r="B199" s="20" t="s">
        <v>45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1</v>
      </c>
      <c r="I199" s="13"/>
      <c r="J199" s="11"/>
      <c r="K199" s="20" t="s">
        <v>245</v>
      </c>
    </row>
    <row r="200" spans="1:11" x14ac:dyDescent="0.25">
      <c r="A200" s="23"/>
      <c r="B200" s="20" t="s">
        <v>238</v>
      </c>
      <c r="C200" s="13"/>
      <c r="D200" s="39">
        <v>0.45400000000000001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39692</v>
      </c>
      <c r="B201" s="20" t="s">
        <v>239</v>
      </c>
      <c r="C201" s="13">
        <v>1.25</v>
      </c>
      <c r="D201" s="39">
        <v>11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/>
      <c r="B202" s="20" t="s">
        <v>244</v>
      </c>
      <c r="C202" s="13"/>
      <c r="D202" s="39">
        <v>0.13500000000000001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v>39722</v>
      </c>
      <c r="B203" s="20" t="s">
        <v>58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3</v>
      </c>
      <c r="I203" s="13"/>
      <c r="J203" s="11"/>
      <c r="K203" s="20" t="s">
        <v>243</v>
      </c>
    </row>
    <row r="204" spans="1:11" x14ac:dyDescent="0.25">
      <c r="A204" s="23"/>
      <c r="B204" s="20" t="s">
        <v>240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7</v>
      </c>
      <c r="I204" s="13"/>
      <c r="J204" s="11"/>
      <c r="K204" s="20" t="s">
        <v>242</v>
      </c>
    </row>
    <row r="205" spans="1:11" x14ac:dyDescent="0.25">
      <c r="A205" s="23"/>
      <c r="B205" s="20" t="s">
        <v>236</v>
      </c>
      <c r="C205" s="13"/>
      <c r="D205" s="39">
        <v>0.223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39753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39579</v>
      </c>
    </row>
    <row r="207" spans="1:11" x14ac:dyDescent="0.25">
      <c r="A207" s="23"/>
      <c r="B207" s="20" t="s">
        <v>251</v>
      </c>
      <c r="C207" s="13"/>
      <c r="D207" s="39">
        <v>0.36699999999999999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49"/>
    </row>
    <row r="208" spans="1:11" x14ac:dyDescent="0.25">
      <c r="A208" s="23">
        <v>39783</v>
      </c>
      <c r="B208" s="20" t="s">
        <v>252</v>
      </c>
      <c r="C208" s="13">
        <v>1.25</v>
      </c>
      <c r="D208" s="39">
        <v>0.437</v>
      </c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48" t="s">
        <v>105</v>
      </c>
      <c r="B209" s="20"/>
      <c r="C209" s="13"/>
      <c r="D209" s="39"/>
      <c r="E209" s="52" t="s">
        <v>32</v>
      </c>
      <c r="F209" s="20"/>
      <c r="G209" s="13" t="str">
        <f>IF(ISBLANK(Table1[[#This Row],[EARNED]]),"",Table1[[#This Row],[EARNED]])</f>
        <v/>
      </c>
      <c r="H209" s="39"/>
      <c r="I209" s="52" t="s">
        <v>32</v>
      </c>
      <c r="J209" s="11"/>
      <c r="K209" s="20"/>
    </row>
    <row r="210" spans="1:11" x14ac:dyDescent="0.25">
      <c r="A210" s="23">
        <v>39814</v>
      </c>
      <c r="B210" s="20" t="s">
        <v>253</v>
      </c>
      <c r="C210" s="13">
        <v>1.25</v>
      </c>
      <c r="D210" s="39">
        <v>0.45600000000000002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39845</v>
      </c>
      <c r="B211" s="20" t="s">
        <v>237</v>
      </c>
      <c r="C211" s="13">
        <v>1.25</v>
      </c>
      <c r="D211" s="39">
        <v>0.377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39873</v>
      </c>
      <c r="B212" s="20" t="s">
        <v>63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 t="s">
        <v>266</v>
      </c>
    </row>
    <row r="213" spans="1:11" x14ac:dyDescent="0.25">
      <c r="A213" s="23"/>
      <c r="B213" s="20" t="s">
        <v>214</v>
      </c>
      <c r="C213" s="13"/>
      <c r="D213" s="39">
        <v>0.21199999999999999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23">
        <v>39904</v>
      </c>
      <c r="B214" s="20" t="s">
        <v>216</v>
      </c>
      <c r="C214" s="13">
        <v>1.25</v>
      </c>
      <c r="D214" s="39">
        <v>0.24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39934</v>
      </c>
      <c r="B215" s="20" t="s">
        <v>254</v>
      </c>
      <c r="C215" s="13">
        <v>1.25</v>
      </c>
      <c r="D215" s="39">
        <v>0.221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39965</v>
      </c>
      <c r="B216" s="20" t="s">
        <v>255</v>
      </c>
      <c r="C216" s="13">
        <v>1.25</v>
      </c>
      <c r="D216" s="39">
        <v>0.20799999999999999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v>39995</v>
      </c>
      <c r="B217" s="20" t="s">
        <v>256</v>
      </c>
      <c r="C217" s="13">
        <v>1.25</v>
      </c>
      <c r="D217" s="39">
        <v>0.254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v>40026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265</v>
      </c>
    </row>
    <row r="219" spans="1:11" x14ac:dyDescent="0.25">
      <c r="A219" s="23"/>
      <c r="B219" s="20" t="s">
        <v>257</v>
      </c>
      <c r="C219" s="13"/>
      <c r="D219" s="39">
        <v>0.187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40057</v>
      </c>
      <c r="B220" s="20" t="s">
        <v>258</v>
      </c>
      <c r="C220" s="13">
        <v>1.25</v>
      </c>
      <c r="D220" s="39">
        <v>0.20399999999999999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v>40087</v>
      </c>
      <c r="B221" s="20" t="s">
        <v>259</v>
      </c>
      <c r="C221" s="13">
        <v>1.25</v>
      </c>
      <c r="D221" s="39">
        <v>0.371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v>40118</v>
      </c>
      <c r="B222" s="20" t="s">
        <v>227</v>
      </c>
      <c r="C222" s="13">
        <v>1.25</v>
      </c>
      <c r="D222" s="39">
        <v>5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264</v>
      </c>
    </row>
    <row r="223" spans="1:11" x14ac:dyDescent="0.25">
      <c r="A223" s="23"/>
      <c r="B223" s="20" t="s">
        <v>260</v>
      </c>
      <c r="C223" s="13"/>
      <c r="D223" s="39">
        <v>0.15</v>
      </c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40148</v>
      </c>
      <c r="B224" s="20" t="s">
        <v>227</v>
      </c>
      <c r="C224" s="13">
        <v>1.25</v>
      </c>
      <c r="D224" s="39">
        <v>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263</v>
      </c>
    </row>
    <row r="225" spans="1:11" x14ac:dyDescent="0.25">
      <c r="A225" s="23"/>
      <c r="B225" s="20" t="s">
        <v>217</v>
      </c>
      <c r="C225" s="13"/>
      <c r="D225" s="39">
        <v>3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262</v>
      </c>
    </row>
    <row r="226" spans="1:11" x14ac:dyDescent="0.25">
      <c r="A226" s="23"/>
      <c r="B226" s="20" t="s">
        <v>261</v>
      </c>
      <c r="C226" s="13"/>
      <c r="D226" s="39">
        <v>0.17299999999999999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48" t="s">
        <v>104</v>
      </c>
      <c r="B227" s="20"/>
      <c r="C227" s="13"/>
      <c r="D227" s="39"/>
      <c r="E227" s="52" t="s">
        <v>32</v>
      </c>
      <c r="F227" s="20"/>
      <c r="G227" s="13" t="str">
        <f>IF(ISBLANK(Table1[[#This Row],[EARNED]]),"",Table1[[#This Row],[EARNED]])</f>
        <v/>
      </c>
      <c r="H227" s="39"/>
      <c r="I227" s="52" t="s">
        <v>32</v>
      </c>
      <c r="J227" s="11"/>
      <c r="K227" s="20"/>
    </row>
    <row r="228" spans="1:11" x14ac:dyDescent="0.25">
      <c r="A228" s="23">
        <v>40179</v>
      </c>
      <c r="B228" s="20" t="s">
        <v>267</v>
      </c>
      <c r="C228" s="13">
        <v>1.25</v>
      </c>
      <c r="D228" s="39">
        <v>4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 t="s">
        <v>278</v>
      </c>
    </row>
    <row r="229" spans="1:11" x14ac:dyDescent="0.25">
      <c r="A229" s="23"/>
      <c r="B229" s="20" t="s">
        <v>268</v>
      </c>
      <c r="C229" s="13"/>
      <c r="D229" s="39">
        <v>0.10600000000000001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25">
      <c r="A230" s="23">
        <v>40210</v>
      </c>
      <c r="B230" s="20" t="s">
        <v>269</v>
      </c>
      <c r="C230" s="13">
        <v>1.25</v>
      </c>
      <c r="D230" s="39">
        <v>0.108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40238</v>
      </c>
      <c r="B231" s="20" t="s">
        <v>206</v>
      </c>
      <c r="C231" s="13">
        <v>1.25</v>
      </c>
      <c r="D231" s="39">
        <v>0.156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v>40269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v>40299</v>
      </c>
      <c r="B233" s="20" t="s">
        <v>58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3</v>
      </c>
      <c r="I233" s="13"/>
      <c r="J233" s="11"/>
      <c r="K233" s="20" t="s">
        <v>277</v>
      </c>
    </row>
    <row r="234" spans="1:11" x14ac:dyDescent="0.25">
      <c r="A234" s="23">
        <v>40330</v>
      </c>
      <c r="B234" s="20"/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/>
    </row>
    <row r="235" spans="1:11" x14ac:dyDescent="0.25">
      <c r="A235" s="23">
        <v>40360</v>
      </c>
      <c r="B235" s="20" t="s">
        <v>45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49">
        <v>40336</v>
      </c>
    </row>
    <row r="236" spans="1:11" x14ac:dyDescent="0.25">
      <c r="A236" s="23"/>
      <c r="B236" s="20" t="s">
        <v>270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9</v>
      </c>
      <c r="I236" s="13"/>
      <c r="J236" s="11"/>
      <c r="K236" s="20" t="s">
        <v>276</v>
      </c>
    </row>
    <row r="237" spans="1:11" x14ac:dyDescent="0.25">
      <c r="A237" s="23">
        <v>40391</v>
      </c>
      <c r="B237" s="20" t="s">
        <v>271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6</v>
      </c>
      <c r="I237" s="13"/>
      <c r="J237" s="11"/>
      <c r="K237" s="20" t="s">
        <v>275</v>
      </c>
    </row>
    <row r="238" spans="1:11" x14ac:dyDescent="0.25">
      <c r="A238" s="23">
        <v>40422</v>
      </c>
      <c r="B238" s="20" t="s">
        <v>272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20</v>
      </c>
      <c r="I238" s="13"/>
      <c r="J238" s="11"/>
      <c r="K238" s="20" t="s">
        <v>274</v>
      </c>
    </row>
    <row r="239" spans="1:11" x14ac:dyDescent="0.25">
      <c r="A239" s="23">
        <v>40452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v>40483</v>
      </c>
      <c r="B240" s="20" t="s">
        <v>227</v>
      </c>
      <c r="C240" s="13">
        <v>1.25</v>
      </c>
      <c r="D240" s="39">
        <v>5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 t="s">
        <v>273</v>
      </c>
    </row>
    <row r="241" spans="1:11" x14ac:dyDescent="0.25">
      <c r="A241" s="23">
        <v>40513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48" t="s">
        <v>103</v>
      </c>
      <c r="B242" s="20"/>
      <c r="C242" s="13"/>
      <c r="D242" s="39"/>
      <c r="E242" s="52" t="s">
        <v>32</v>
      </c>
      <c r="F242" s="20"/>
      <c r="G242" s="13" t="str">
        <f>IF(ISBLANK(Table1[[#This Row],[EARNED]]),"",Table1[[#This Row],[EARNED]])</f>
        <v/>
      </c>
      <c r="H242" s="39"/>
      <c r="I242" s="52" t="s">
        <v>32</v>
      </c>
      <c r="J242" s="11"/>
      <c r="K242" s="20"/>
    </row>
    <row r="243" spans="1:11" x14ac:dyDescent="0.25">
      <c r="A243" s="23">
        <v>40544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25">
      <c r="A244" s="23">
        <v>40575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v>40603</v>
      </c>
      <c r="B245" s="20" t="s">
        <v>177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 t="s">
        <v>281</v>
      </c>
    </row>
    <row r="246" spans="1:11" x14ac:dyDescent="0.25">
      <c r="A246" s="23">
        <v>40634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40664</v>
      </c>
      <c r="B247" s="20"/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40695</v>
      </c>
      <c r="B248" s="20" t="s">
        <v>48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/>
    </row>
    <row r="249" spans="1:11" x14ac:dyDescent="0.25">
      <c r="A249" s="23">
        <v>40725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40756</v>
      </c>
      <c r="B250" s="20"/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40787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v>40817</v>
      </c>
      <c r="B252" s="20" t="s">
        <v>45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20" t="s">
        <v>280</v>
      </c>
    </row>
    <row r="253" spans="1:11" x14ac:dyDescent="0.25">
      <c r="A253" s="23">
        <v>40848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40878</v>
      </c>
      <c r="B254" s="20" t="s">
        <v>217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279</v>
      </c>
    </row>
    <row r="255" spans="1:11" x14ac:dyDescent="0.25">
      <c r="A255" s="23"/>
      <c r="B255" s="20" t="s">
        <v>78</v>
      </c>
      <c r="C255" s="13"/>
      <c r="D255" s="39">
        <v>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48" t="s">
        <v>102</v>
      </c>
      <c r="B256" s="20"/>
      <c r="C256" s="13"/>
      <c r="D256" s="39"/>
      <c r="E256" s="52" t="s">
        <v>32</v>
      </c>
      <c r="F256" s="20"/>
      <c r="G256" s="13" t="str">
        <f>IF(ISBLANK(Table1[[#This Row],[EARNED]]),"",Table1[[#This Row],[EARNED]])</f>
        <v/>
      </c>
      <c r="H256" s="39"/>
      <c r="I256" s="52" t="s">
        <v>32</v>
      </c>
      <c r="J256" s="11"/>
      <c r="K256" s="20"/>
    </row>
    <row r="257" spans="1:11" x14ac:dyDescent="0.25">
      <c r="A257" s="23">
        <v>40909</v>
      </c>
      <c r="B257" s="20"/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40940</v>
      </c>
      <c r="B258" s="20" t="s">
        <v>165</v>
      </c>
      <c r="C258" s="13">
        <v>1.25</v>
      </c>
      <c r="D258" s="39">
        <v>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49">
        <v>41184</v>
      </c>
    </row>
    <row r="259" spans="1:11" x14ac:dyDescent="0.25">
      <c r="A259" s="23">
        <v>40969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41000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41030</v>
      </c>
      <c r="B261" s="20" t="s">
        <v>217</v>
      </c>
      <c r="C261" s="13">
        <v>1.25</v>
      </c>
      <c r="D261" s="39">
        <v>3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282</v>
      </c>
    </row>
    <row r="262" spans="1:11" x14ac:dyDescent="0.25">
      <c r="A262" s="23">
        <v>41061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v>41091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41122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41153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41183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41214</v>
      </c>
      <c r="B267" s="20" t="s">
        <v>217</v>
      </c>
      <c r="C267" s="13">
        <v>1.25</v>
      </c>
      <c r="D267" s="39">
        <v>3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49">
        <v>40980</v>
      </c>
    </row>
    <row r="268" spans="1:11" x14ac:dyDescent="0.25">
      <c r="A268" s="23"/>
      <c r="B268" s="20" t="s">
        <v>78</v>
      </c>
      <c r="C268" s="13"/>
      <c r="D268" s="39">
        <v>2</v>
      </c>
      <c r="E268" s="13"/>
      <c r="F268" s="20"/>
      <c r="G268" s="13"/>
      <c r="H268" s="39"/>
      <c r="I268" s="13"/>
      <c r="J268" s="11"/>
      <c r="K268" s="20" t="s">
        <v>283</v>
      </c>
    </row>
    <row r="269" spans="1:11" x14ac:dyDescent="0.25">
      <c r="A269" s="23">
        <v>41244</v>
      </c>
      <c r="B269" s="20" t="s">
        <v>284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10</v>
      </c>
      <c r="I269" s="13"/>
      <c r="J269" s="11"/>
      <c r="K269" s="20" t="s">
        <v>285</v>
      </c>
    </row>
    <row r="270" spans="1:11" x14ac:dyDescent="0.25">
      <c r="A270" s="48" t="s">
        <v>101</v>
      </c>
      <c r="B270" s="20"/>
      <c r="C270" s="13"/>
      <c r="D270" s="39"/>
      <c r="E270" s="52" t="s">
        <v>32</v>
      </c>
      <c r="F270" s="20"/>
      <c r="G270" s="13" t="str">
        <f>IF(ISBLANK(Table1[[#This Row],[EARNED]]),"",Table1[[#This Row],[EARNED]])</f>
        <v/>
      </c>
      <c r="H270" s="39"/>
      <c r="I270" s="52" t="s">
        <v>32</v>
      </c>
      <c r="J270" s="11"/>
      <c r="K270" s="20"/>
    </row>
    <row r="271" spans="1:11" x14ac:dyDescent="0.25">
      <c r="A271" s="23">
        <v>41275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41306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41334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41365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v>41395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41426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41456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20" t="s">
        <v>286</v>
      </c>
    </row>
    <row r="278" spans="1:11" x14ac:dyDescent="0.25">
      <c r="A278" s="23">
        <v>41487</v>
      </c>
      <c r="B278" s="20"/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41518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41548</v>
      </c>
      <c r="B280" s="20" t="s">
        <v>48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287</v>
      </c>
    </row>
    <row r="281" spans="1:11" x14ac:dyDescent="0.25">
      <c r="A281" s="23">
        <v>41579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41609</v>
      </c>
      <c r="B282" s="20" t="s">
        <v>267</v>
      </c>
      <c r="C282" s="13">
        <v>1.25</v>
      </c>
      <c r="D282" s="39">
        <v>4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49" t="s">
        <v>288</v>
      </c>
    </row>
    <row r="283" spans="1:11" x14ac:dyDescent="0.25">
      <c r="A283" s="23"/>
      <c r="B283" s="20" t="s">
        <v>227</v>
      </c>
      <c r="C283" s="13"/>
      <c r="D283" s="39">
        <v>5</v>
      </c>
      <c r="E283" s="13"/>
      <c r="F283" s="20"/>
      <c r="G283" s="13"/>
      <c r="H283" s="39"/>
      <c r="I283" s="13"/>
      <c r="J283" s="11"/>
      <c r="K283" s="20" t="s">
        <v>289</v>
      </c>
    </row>
    <row r="284" spans="1:11" x14ac:dyDescent="0.25">
      <c r="A284" s="48" t="s">
        <v>100</v>
      </c>
      <c r="B284" s="20"/>
      <c r="C284" s="13"/>
      <c r="D284" s="39"/>
      <c r="E284" s="52" t="s">
        <v>32</v>
      </c>
      <c r="F284" s="20"/>
      <c r="G284" s="13" t="str">
        <f>IF(ISBLANK(Table1[[#This Row],[EARNED]]),"",Table1[[#This Row],[EARNED]])</f>
        <v/>
      </c>
      <c r="H284" s="39"/>
      <c r="I284" s="52" t="s">
        <v>32</v>
      </c>
      <c r="J284" s="11"/>
      <c r="K284" s="20"/>
    </row>
    <row r="285" spans="1:11" x14ac:dyDescent="0.25">
      <c r="A285" s="23">
        <v>41640</v>
      </c>
      <c r="B285" s="20" t="s">
        <v>177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 t="s">
        <v>291</v>
      </c>
    </row>
    <row r="286" spans="1:11" x14ac:dyDescent="0.25">
      <c r="A286" s="23"/>
      <c r="B286" s="20" t="s">
        <v>290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5</v>
      </c>
      <c r="I286" s="13"/>
      <c r="J286" s="11"/>
      <c r="K286" s="20" t="s">
        <v>292</v>
      </c>
    </row>
    <row r="287" spans="1:11" x14ac:dyDescent="0.25">
      <c r="A287" s="23">
        <v>41671</v>
      </c>
      <c r="B287" s="20"/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41699</v>
      </c>
      <c r="B288" s="20"/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v>41730</v>
      </c>
      <c r="B289" s="20" t="s">
        <v>45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49">
        <v>41733</v>
      </c>
    </row>
    <row r="290" spans="1:11" x14ac:dyDescent="0.25">
      <c r="A290" s="23"/>
      <c r="B290" s="20" t="s">
        <v>63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 t="s">
        <v>293</v>
      </c>
    </row>
    <row r="291" spans="1:11" x14ac:dyDescent="0.25">
      <c r="A291" s="23">
        <v>41760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41791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41821</v>
      </c>
      <c r="B293" s="20" t="s">
        <v>48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294</v>
      </c>
    </row>
    <row r="294" spans="1:11" x14ac:dyDescent="0.25">
      <c r="A294" s="23">
        <v>41852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41883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41913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41944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41974</v>
      </c>
      <c r="B298" s="20" t="s">
        <v>227</v>
      </c>
      <c r="C298" s="13">
        <v>1.25</v>
      </c>
      <c r="D298" s="39">
        <v>5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295</v>
      </c>
    </row>
    <row r="299" spans="1:11" x14ac:dyDescent="0.25">
      <c r="A299" s="23"/>
      <c r="B299" s="20" t="s">
        <v>217</v>
      </c>
      <c r="C299" s="13"/>
      <c r="D299" s="39">
        <v>3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 t="s">
        <v>296</v>
      </c>
    </row>
    <row r="300" spans="1:11" x14ac:dyDescent="0.25">
      <c r="A300" s="48" t="s">
        <v>99</v>
      </c>
      <c r="B300" s="20"/>
      <c r="C300" s="13"/>
      <c r="D300" s="39"/>
      <c r="E300" s="52" t="s">
        <v>32</v>
      </c>
      <c r="F300" s="20"/>
      <c r="G300" s="13" t="str">
        <f>IF(ISBLANK(Table1[[#This Row],[EARNED]]),"",Table1[[#This Row],[EARNED]])</f>
        <v/>
      </c>
      <c r="H300" s="39"/>
      <c r="I300" s="52" t="s">
        <v>32</v>
      </c>
      <c r="J300" s="11"/>
      <c r="K300" s="20"/>
    </row>
    <row r="301" spans="1:11" x14ac:dyDescent="0.25">
      <c r="A301" s="23">
        <v>42005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42036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42064</v>
      </c>
      <c r="B303" s="20" t="s">
        <v>45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20" t="s">
        <v>297</v>
      </c>
    </row>
    <row r="304" spans="1:11" x14ac:dyDescent="0.25">
      <c r="A304" s="23"/>
      <c r="B304" s="20" t="s">
        <v>267</v>
      </c>
      <c r="C304" s="13"/>
      <c r="D304" s="39">
        <v>4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 t="s">
        <v>298</v>
      </c>
    </row>
    <row r="305" spans="1:11" x14ac:dyDescent="0.25">
      <c r="A305" s="23">
        <v>42095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42125</v>
      </c>
      <c r="B306" s="20" t="s">
        <v>45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49">
        <v>42221</v>
      </c>
    </row>
    <row r="307" spans="1:11" x14ac:dyDescent="0.25">
      <c r="A307" s="23"/>
      <c r="B307" s="20" t="s">
        <v>65</v>
      </c>
      <c r="C307" s="13"/>
      <c r="D307" s="39">
        <v>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 t="s">
        <v>299</v>
      </c>
    </row>
    <row r="308" spans="1:11" x14ac:dyDescent="0.25">
      <c r="A308" s="23">
        <v>42156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42186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42217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42248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303</v>
      </c>
    </row>
    <row r="312" spans="1:11" x14ac:dyDescent="0.25">
      <c r="A312" s="23">
        <v>42278</v>
      </c>
      <c r="B312" s="20" t="s">
        <v>177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 t="s">
        <v>302</v>
      </c>
    </row>
    <row r="313" spans="1:11" x14ac:dyDescent="0.25">
      <c r="A313" s="23">
        <v>42309</v>
      </c>
      <c r="B313" s="20" t="s">
        <v>78</v>
      </c>
      <c r="C313" s="13">
        <v>1.25</v>
      </c>
      <c r="D313" s="39">
        <v>2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301</v>
      </c>
    </row>
    <row r="314" spans="1:11" x14ac:dyDescent="0.25">
      <c r="A314" s="23">
        <v>42339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48" t="s">
        <v>98</v>
      </c>
      <c r="B315" s="20"/>
      <c r="C315" s="13"/>
      <c r="D315" s="39"/>
      <c r="E315" s="52" t="s">
        <v>32</v>
      </c>
      <c r="F315" s="20"/>
      <c r="G315" s="13" t="str">
        <f>IF(ISBLANK(Table1[[#This Row],[EARNED]]),"",Table1[[#This Row],[EARNED]])</f>
        <v/>
      </c>
      <c r="H315" s="39"/>
      <c r="I315" s="52" t="s">
        <v>32</v>
      </c>
      <c r="J315" s="11"/>
      <c r="K315" s="20"/>
    </row>
    <row r="316" spans="1:11" x14ac:dyDescent="0.25">
      <c r="A316" s="23">
        <v>42370</v>
      </c>
      <c r="B316" s="20" t="s">
        <v>45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20" t="s">
        <v>309</v>
      </c>
    </row>
    <row r="317" spans="1:11" x14ac:dyDescent="0.25">
      <c r="A317" s="23">
        <v>42401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42430</v>
      </c>
      <c r="B318" s="20" t="s">
        <v>45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20" t="s">
        <v>308</v>
      </c>
    </row>
    <row r="319" spans="1:11" x14ac:dyDescent="0.25">
      <c r="A319" s="23"/>
      <c r="B319" s="20" t="s">
        <v>177</v>
      </c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 t="s">
        <v>307</v>
      </c>
    </row>
    <row r="320" spans="1:11" x14ac:dyDescent="0.25">
      <c r="A320" s="23">
        <v>42461</v>
      </c>
      <c r="B320" s="20"/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42491</v>
      </c>
      <c r="B321" s="20" t="s">
        <v>65</v>
      </c>
      <c r="C321" s="13">
        <v>1.25</v>
      </c>
      <c r="D321" s="39">
        <v>3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 t="s">
        <v>306</v>
      </c>
    </row>
    <row r="322" spans="1:11" x14ac:dyDescent="0.25">
      <c r="A322" s="23">
        <v>42522</v>
      </c>
      <c r="B322" s="20" t="s">
        <v>55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305</v>
      </c>
    </row>
    <row r="323" spans="1:11" x14ac:dyDescent="0.25">
      <c r="A323" s="23"/>
      <c r="B323" s="20" t="s">
        <v>198</v>
      </c>
      <c r="C323" s="13"/>
      <c r="D323" s="39">
        <v>7</v>
      </c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304</v>
      </c>
    </row>
    <row r="324" spans="1:11" x14ac:dyDescent="0.25">
      <c r="A324" s="23">
        <v>42552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42583</v>
      </c>
      <c r="B325" s="20" t="s">
        <v>45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/>
    </row>
    <row r="326" spans="1:11" x14ac:dyDescent="0.25">
      <c r="A326" s="23"/>
      <c r="B326" s="20" t="s">
        <v>49</v>
      </c>
      <c r="C326" s="13"/>
      <c r="D326" s="39">
        <v>5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v>42614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42644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42675</v>
      </c>
      <c r="B329" s="20"/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42705</v>
      </c>
      <c r="B330" s="20" t="s">
        <v>55</v>
      </c>
      <c r="C330" s="13">
        <v>1.25</v>
      </c>
      <c r="D330" s="39">
        <v>2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300</v>
      </c>
    </row>
    <row r="331" spans="1:11" x14ac:dyDescent="0.25">
      <c r="A331" s="48" t="s">
        <v>97</v>
      </c>
      <c r="B331" s="20"/>
      <c r="C331" s="13"/>
      <c r="D331" s="39"/>
      <c r="E331" s="52" t="s">
        <v>32</v>
      </c>
      <c r="F331" s="20"/>
      <c r="G331" s="13" t="str">
        <f>IF(ISBLANK(Table1[[#This Row],[EARNED]]),"",Table1[[#This Row],[EARNED]])</f>
        <v/>
      </c>
      <c r="H331" s="39"/>
      <c r="I331" s="52" t="s">
        <v>32</v>
      </c>
      <c r="J331" s="11"/>
      <c r="K331" s="20"/>
    </row>
    <row r="332" spans="1:11" x14ac:dyDescent="0.25">
      <c r="A332" s="23">
        <v>42736</v>
      </c>
      <c r="B332" s="20" t="s">
        <v>45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>
        <v>1</v>
      </c>
      <c r="I332" s="13"/>
      <c r="J332" s="11"/>
      <c r="K332" s="49">
        <v>42768</v>
      </c>
    </row>
    <row r="333" spans="1:11" x14ac:dyDescent="0.25">
      <c r="A333" s="23">
        <v>42767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42795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42826</v>
      </c>
      <c r="B335" s="20" t="s">
        <v>177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 t="s">
        <v>312</v>
      </c>
    </row>
    <row r="336" spans="1:11" x14ac:dyDescent="0.25">
      <c r="A336" s="23">
        <v>42856</v>
      </c>
      <c r="B336" s="20" t="s">
        <v>45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>
        <v>1</v>
      </c>
      <c r="I336" s="13"/>
      <c r="J336" s="11"/>
      <c r="K336" s="20" t="s">
        <v>311</v>
      </c>
    </row>
    <row r="337" spans="1:11" x14ac:dyDescent="0.25">
      <c r="A337" s="23"/>
      <c r="B337" s="20" t="s">
        <v>65</v>
      </c>
      <c r="C337" s="13"/>
      <c r="D337" s="39">
        <v>3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 t="s">
        <v>310</v>
      </c>
    </row>
    <row r="338" spans="1:11" x14ac:dyDescent="0.25">
      <c r="A338" s="23"/>
      <c r="B338" s="20" t="s">
        <v>45</v>
      </c>
      <c r="C338" s="13"/>
      <c r="D338" s="39"/>
      <c r="E338" s="13"/>
      <c r="F338" s="20"/>
      <c r="G338" s="13" t="str">
        <f>IF(ISBLANK(Table1[[#This Row],[EARNED]]),"",Table1[[#This Row],[EARNED]])</f>
        <v/>
      </c>
      <c r="H338" s="39">
        <v>1</v>
      </c>
      <c r="I338" s="13"/>
      <c r="J338" s="11"/>
      <c r="K338" s="20" t="s">
        <v>320</v>
      </c>
    </row>
    <row r="339" spans="1:11" x14ac:dyDescent="0.25">
      <c r="A339" s="23"/>
      <c r="B339" s="20" t="s">
        <v>63</v>
      </c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 t="s">
        <v>319</v>
      </c>
    </row>
    <row r="340" spans="1:11" x14ac:dyDescent="0.25">
      <c r="A340" s="23"/>
      <c r="B340" s="20" t="s">
        <v>45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49">
        <v>42984</v>
      </c>
    </row>
    <row r="341" spans="1:11" x14ac:dyDescent="0.25">
      <c r="A341" s="23">
        <v>42887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42917</v>
      </c>
      <c r="B342" s="20" t="s">
        <v>45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20" t="s">
        <v>318</v>
      </c>
    </row>
    <row r="343" spans="1:11" x14ac:dyDescent="0.25">
      <c r="A343" s="23">
        <v>42948</v>
      </c>
      <c r="B343" s="20" t="s">
        <v>46</v>
      </c>
      <c r="C343" s="13">
        <v>1.25</v>
      </c>
      <c r="D343" s="39">
        <v>1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49">
        <v>42955</v>
      </c>
    </row>
    <row r="344" spans="1:11" x14ac:dyDescent="0.25">
      <c r="A344" s="23"/>
      <c r="B344" s="20" t="s">
        <v>45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20" t="s">
        <v>317</v>
      </c>
    </row>
    <row r="345" spans="1:11" x14ac:dyDescent="0.25">
      <c r="A345" s="23">
        <v>42979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43009</v>
      </c>
      <c r="B346" s="20" t="s">
        <v>45</v>
      </c>
      <c r="C346" s="13">
        <v>1.25</v>
      </c>
      <c r="D346" s="39">
        <v>1</v>
      </c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49">
        <v>42776</v>
      </c>
    </row>
    <row r="347" spans="1:11" x14ac:dyDescent="0.25">
      <c r="A347" s="23"/>
      <c r="B347" s="20" t="s">
        <v>65</v>
      </c>
      <c r="C347" s="13"/>
      <c r="D347" s="39">
        <v>3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20" t="s">
        <v>316</v>
      </c>
    </row>
    <row r="348" spans="1:11" x14ac:dyDescent="0.25">
      <c r="A348" s="23">
        <v>43040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315</v>
      </c>
    </row>
    <row r="349" spans="1:11" x14ac:dyDescent="0.25">
      <c r="A349" s="23"/>
      <c r="B349" s="20" t="s">
        <v>93</v>
      </c>
      <c r="C349" s="13"/>
      <c r="D349" s="39">
        <v>6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49" t="s">
        <v>314</v>
      </c>
    </row>
    <row r="350" spans="1:11" x14ac:dyDescent="0.25">
      <c r="A350" s="23">
        <v>43070</v>
      </c>
      <c r="B350" s="20" t="s">
        <v>48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2</v>
      </c>
      <c r="I350" s="13"/>
      <c r="J350" s="11"/>
      <c r="K350" s="20" t="s">
        <v>313</v>
      </c>
    </row>
    <row r="351" spans="1:11" x14ac:dyDescent="0.25">
      <c r="A351" s="48" t="s">
        <v>44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43101</v>
      </c>
      <c r="B352" s="20" t="s">
        <v>45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43118</v>
      </c>
    </row>
    <row r="353" spans="1:11" x14ac:dyDescent="0.25">
      <c r="A353" s="40"/>
      <c r="B353" s="20" t="s">
        <v>46</v>
      </c>
      <c r="C353" s="13"/>
      <c r="D353" s="39">
        <v>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v>43132</v>
      </c>
      <c r="B354" s="20" t="s">
        <v>45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43145</v>
      </c>
    </row>
    <row r="355" spans="1:11" x14ac:dyDescent="0.25">
      <c r="A355" s="40">
        <v>43160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43191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9">
        <v>43176</v>
      </c>
    </row>
    <row r="357" spans="1:11" x14ac:dyDescent="0.25">
      <c r="A357" s="40"/>
      <c r="B357" s="20" t="s">
        <v>47</v>
      </c>
      <c r="C357" s="13"/>
      <c r="D357" s="39">
        <v>4</v>
      </c>
      <c r="E357" s="9"/>
      <c r="F357" s="20"/>
      <c r="G357" s="13"/>
      <c r="H357" s="39"/>
      <c r="I357" s="9"/>
      <c r="J357" s="11"/>
      <c r="K357" s="20" t="s">
        <v>50</v>
      </c>
    </row>
    <row r="358" spans="1:11" x14ac:dyDescent="0.25">
      <c r="A358" s="40"/>
      <c r="B358" s="20" t="s">
        <v>45</v>
      </c>
      <c r="C358" s="13"/>
      <c r="D358" s="39"/>
      <c r="E358" s="9"/>
      <c r="F358" s="20"/>
      <c r="G358" s="13"/>
      <c r="H358" s="39">
        <v>1</v>
      </c>
      <c r="I358" s="9"/>
      <c r="J358" s="11"/>
      <c r="K358" s="49">
        <v>43220</v>
      </c>
    </row>
    <row r="359" spans="1:11" x14ac:dyDescent="0.25">
      <c r="A359" s="40">
        <v>43221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43252</v>
      </c>
      <c r="B360" s="15" t="s">
        <v>45</v>
      </c>
      <c r="C360" s="13">
        <v>1.25</v>
      </c>
      <c r="D360" s="43"/>
      <c r="E360" s="9"/>
      <c r="F360" s="15"/>
      <c r="G360" s="42">
        <f>IF(ISBLANK(Table1[[#This Row],[EARNED]]),"",Table1[[#This Row],[EARNED]])</f>
        <v>1.25</v>
      </c>
      <c r="H360" s="43">
        <v>1</v>
      </c>
      <c r="I360" s="9"/>
      <c r="J360" s="12"/>
      <c r="K360" s="50">
        <v>43257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2</v>
      </c>
      <c r="I361" s="9"/>
      <c r="J361" s="11"/>
      <c r="K361" s="20" t="s">
        <v>51</v>
      </c>
    </row>
    <row r="362" spans="1:11" x14ac:dyDescent="0.25">
      <c r="A362" s="40"/>
      <c r="B362" s="20" t="s">
        <v>45</v>
      </c>
      <c r="C362" s="13"/>
      <c r="D362" s="39"/>
      <c r="E362" s="9"/>
      <c r="F362" s="20"/>
      <c r="G362" s="13"/>
      <c r="H362" s="39">
        <v>1</v>
      </c>
      <c r="I362" s="9"/>
      <c r="J362" s="11"/>
      <c r="K362" s="49">
        <v>43272</v>
      </c>
    </row>
    <row r="363" spans="1:11" x14ac:dyDescent="0.25">
      <c r="A363" s="40"/>
      <c r="B363" s="20" t="s">
        <v>49</v>
      </c>
      <c r="C363" s="13"/>
      <c r="D363" s="39">
        <v>5</v>
      </c>
      <c r="E363" s="9"/>
      <c r="F363" s="20"/>
      <c r="G363" s="13"/>
      <c r="H363" s="39"/>
      <c r="I363" s="9"/>
      <c r="J363" s="11"/>
      <c r="K363" s="20" t="s">
        <v>52</v>
      </c>
    </row>
    <row r="364" spans="1:11" x14ac:dyDescent="0.25">
      <c r="A364" s="40"/>
      <c r="B364" s="20" t="s">
        <v>48</v>
      </c>
      <c r="C364" s="13"/>
      <c r="D364" s="39"/>
      <c r="E364" s="9"/>
      <c r="F364" s="20"/>
      <c r="G364" s="13"/>
      <c r="H364" s="39">
        <v>2</v>
      </c>
      <c r="I364" s="9"/>
      <c r="J364" s="11"/>
      <c r="K364" s="20" t="s">
        <v>53</v>
      </c>
    </row>
    <row r="365" spans="1:11" x14ac:dyDescent="0.25">
      <c r="A365" s="40">
        <v>43282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16</v>
      </c>
      <c r="I365" s="9"/>
      <c r="J365" s="11"/>
      <c r="K365" s="20" t="s">
        <v>56</v>
      </c>
    </row>
    <row r="366" spans="1:11" x14ac:dyDescent="0.25">
      <c r="A366" s="40"/>
      <c r="B366" s="20" t="s">
        <v>55</v>
      </c>
      <c r="C366" s="13"/>
      <c r="D366" s="39">
        <v>2</v>
      </c>
      <c r="E366" s="9"/>
      <c r="F366" s="20"/>
      <c r="G366" s="13"/>
      <c r="H366" s="39"/>
      <c r="I366" s="9"/>
      <c r="J366" s="11"/>
      <c r="K366" s="20" t="s">
        <v>57</v>
      </c>
    </row>
    <row r="367" spans="1:11" x14ac:dyDescent="0.25">
      <c r="A367" s="40">
        <v>43313</v>
      </c>
      <c r="B367" s="20" t="s">
        <v>58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3</v>
      </c>
      <c r="I367" s="9"/>
      <c r="J367" s="11"/>
      <c r="K367" s="20" t="s">
        <v>59</v>
      </c>
    </row>
    <row r="368" spans="1:11" x14ac:dyDescent="0.25">
      <c r="A368" s="40">
        <v>43344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43374</v>
      </c>
      <c r="B369" s="20" t="s">
        <v>48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60</v>
      </c>
    </row>
    <row r="370" spans="1:11" x14ac:dyDescent="0.25">
      <c r="A370" s="40">
        <v>43405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9">
        <v>43413</v>
      </c>
    </row>
    <row r="371" spans="1:11" x14ac:dyDescent="0.25">
      <c r="A371" s="40"/>
      <c r="B371" s="20" t="s">
        <v>45</v>
      </c>
      <c r="C371" s="13"/>
      <c r="D371" s="39"/>
      <c r="E371" s="9"/>
      <c r="F371" s="20"/>
      <c r="G371" s="13"/>
      <c r="H371" s="39">
        <v>1</v>
      </c>
      <c r="I371" s="9"/>
      <c r="J371" s="11"/>
      <c r="K371" s="49">
        <v>43427</v>
      </c>
    </row>
    <row r="372" spans="1:11" x14ac:dyDescent="0.25">
      <c r="A372" s="40">
        <v>43435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8" t="s">
        <v>61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43466</v>
      </c>
      <c r="B374" s="20" t="s">
        <v>62</v>
      </c>
      <c r="C374" s="13">
        <v>1.25</v>
      </c>
      <c r="D374" s="39">
        <v>31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64</v>
      </c>
    </row>
    <row r="375" spans="1:11" x14ac:dyDescent="0.25">
      <c r="A375" s="40">
        <v>43497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43525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43556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43566</v>
      </c>
    </row>
    <row r="378" spans="1:11" x14ac:dyDescent="0.25">
      <c r="A378" s="40"/>
      <c r="B378" s="20" t="s">
        <v>45</v>
      </c>
      <c r="C378" s="13"/>
      <c r="D378" s="39"/>
      <c r="E378" s="9"/>
      <c r="F378" s="20"/>
      <c r="G378" s="13"/>
      <c r="H378" s="39">
        <v>1</v>
      </c>
      <c r="I378" s="9"/>
      <c r="J378" s="11"/>
      <c r="K378" s="49">
        <v>43581</v>
      </c>
    </row>
    <row r="379" spans="1:11" x14ac:dyDescent="0.25">
      <c r="A379" s="40"/>
      <c r="B379" s="20" t="s">
        <v>63</v>
      </c>
      <c r="C379" s="13"/>
      <c r="D379" s="39"/>
      <c r="E379" s="9"/>
      <c r="F379" s="20"/>
      <c r="G379" s="13"/>
      <c r="H379" s="39"/>
      <c r="I379" s="9"/>
      <c r="J379" s="11"/>
      <c r="K379" s="49">
        <v>43580</v>
      </c>
    </row>
    <row r="380" spans="1:11" x14ac:dyDescent="0.25">
      <c r="A380" s="40">
        <v>43586</v>
      </c>
      <c r="B380" s="20" t="s">
        <v>45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9">
        <v>43587</v>
      </c>
    </row>
    <row r="381" spans="1:11" x14ac:dyDescent="0.25">
      <c r="A381" s="40">
        <v>43617</v>
      </c>
      <c r="B381" s="20" t="s">
        <v>48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66</v>
      </c>
    </row>
    <row r="382" spans="1:11" x14ac:dyDescent="0.25">
      <c r="A382" s="40">
        <v>43647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43678</v>
      </c>
      <c r="B383" s="20" t="s">
        <v>65</v>
      </c>
      <c r="C383" s="13">
        <v>1.25</v>
      </c>
      <c r="D383" s="39">
        <v>3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67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/>
      <c r="H384" s="39">
        <v>2</v>
      </c>
      <c r="I384" s="9"/>
      <c r="J384" s="11"/>
      <c r="K384" s="20" t="s">
        <v>68</v>
      </c>
    </row>
    <row r="385" spans="1:11" x14ac:dyDescent="0.25">
      <c r="A385" s="40"/>
      <c r="B385" s="20" t="s">
        <v>49</v>
      </c>
      <c r="C385" s="13"/>
      <c r="D385" s="39">
        <v>5</v>
      </c>
      <c r="E385" s="9"/>
      <c r="F385" s="20"/>
      <c r="G385" s="13"/>
      <c r="H385" s="39"/>
      <c r="I385" s="9"/>
      <c r="J385" s="11"/>
      <c r="K385" s="20" t="s">
        <v>69</v>
      </c>
    </row>
    <row r="386" spans="1:11" x14ac:dyDescent="0.25">
      <c r="A386" s="40">
        <v>43709</v>
      </c>
      <c r="B386" s="20" t="s">
        <v>45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43719</v>
      </c>
    </row>
    <row r="387" spans="1:11" x14ac:dyDescent="0.25">
      <c r="A387" s="40">
        <v>43739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43770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43800</v>
      </c>
      <c r="B389" s="20" t="s">
        <v>45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9">
        <v>43805</v>
      </c>
    </row>
    <row r="390" spans="1:11" x14ac:dyDescent="0.25">
      <c r="A390" s="40"/>
      <c r="B390" s="20" t="s">
        <v>65</v>
      </c>
      <c r="C390" s="13"/>
      <c r="D390" s="39">
        <v>3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70</v>
      </c>
    </row>
    <row r="391" spans="1:11" x14ac:dyDescent="0.25">
      <c r="A391" s="40"/>
      <c r="B391" s="20" t="s">
        <v>55</v>
      </c>
      <c r="C391" s="13"/>
      <c r="D391" s="39">
        <v>2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71</v>
      </c>
    </row>
    <row r="392" spans="1:11" x14ac:dyDescent="0.25">
      <c r="A392" s="48" t="s">
        <v>72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43831</v>
      </c>
      <c r="B393" s="20" t="s">
        <v>73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74</v>
      </c>
    </row>
    <row r="394" spans="1:11" x14ac:dyDescent="0.25">
      <c r="A394" s="40">
        <v>43862</v>
      </c>
      <c r="B394" s="20" t="s">
        <v>45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49">
        <v>43887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/>
      <c r="H395" s="39">
        <v>1</v>
      </c>
      <c r="I395" s="9"/>
      <c r="J395" s="11"/>
      <c r="K395" s="49">
        <v>43906</v>
      </c>
    </row>
    <row r="396" spans="1:11" x14ac:dyDescent="0.25">
      <c r="A396" s="40">
        <v>43891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43922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43952</v>
      </c>
      <c r="B398" s="20" t="s">
        <v>45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9">
        <v>43973</v>
      </c>
    </row>
    <row r="399" spans="1:11" x14ac:dyDescent="0.25">
      <c r="A399" s="40">
        <v>43983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43985</v>
      </c>
    </row>
    <row r="400" spans="1:11" x14ac:dyDescent="0.25">
      <c r="A400" s="40"/>
      <c r="B400" s="20" t="s">
        <v>45</v>
      </c>
      <c r="C400" s="13"/>
      <c r="D400" s="39"/>
      <c r="E400" s="9"/>
      <c r="F400" s="20"/>
      <c r="G400" s="13"/>
      <c r="H400" s="39">
        <v>1</v>
      </c>
      <c r="I400" s="9"/>
      <c r="J400" s="11"/>
      <c r="K400" s="49">
        <v>43997</v>
      </c>
    </row>
    <row r="401" spans="1:11" x14ac:dyDescent="0.25">
      <c r="A401" s="40">
        <v>44013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44044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44075</v>
      </c>
      <c r="B403" s="20" t="s">
        <v>45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44090</v>
      </c>
    </row>
    <row r="404" spans="1:11" x14ac:dyDescent="0.25">
      <c r="A404" s="40">
        <v>44105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9">
        <v>44116</v>
      </c>
    </row>
    <row r="405" spans="1:11" x14ac:dyDescent="0.25">
      <c r="A405" s="40"/>
      <c r="B405" s="20" t="s">
        <v>63</v>
      </c>
      <c r="C405" s="13"/>
      <c r="D405" s="39"/>
      <c r="E405" s="9"/>
      <c r="F405" s="20"/>
      <c r="G405" s="13"/>
      <c r="H405" s="39"/>
      <c r="I405" s="9"/>
      <c r="J405" s="11"/>
      <c r="K405" s="49">
        <v>44119</v>
      </c>
    </row>
    <row r="406" spans="1:11" x14ac:dyDescent="0.25">
      <c r="A406" s="40"/>
      <c r="B406" s="20" t="s">
        <v>75</v>
      </c>
      <c r="C406" s="13"/>
      <c r="D406" s="39"/>
      <c r="E406" s="9"/>
      <c r="F406" s="20"/>
      <c r="G406" s="13"/>
      <c r="H406" s="39">
        <v>1</v>
      </c>
      <c r="I406" s="9"/>
      <c r="J406" s="11"/>
      <c r="K406" s="49">
        <v>44131</v>
      </c>
    </row>
    <row r="407" spans="1:11" x14ac:dyDescent="0.25">
      <c r="A407" s="40">
        <v>44136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44166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9">
        <v>44181</v>
      </c>
    </row>
    <row r="409" spans="1:11" x14ac:dyDescent="0.25">
      <c r="A409" s="40"/>
      <c r="B409" s="20" t="s">
        <v>65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76</v>
      </c>
    </row>
    <row r="410" spans="1:11" x14ac:dyDescent="0.25">
      <c r="A410" s="40"/>
      <c r="B410" s="20" t="s">
        <v>78</v>
      </c>
      <c r="C410" s="13"/>
      <c r="D410" s="39">
        <v>2</v>
      </c>
      <c r="E410" s="9"/>
      <c r="F410" s="20"/>
      <c r="G410" s="13"/>
      <c r="H410" s="39"/>
      <c r="I410" s="9"/>
      <c r="J410" s="11"/>
      <c r="K410" s="20"/>
    </row>
    <row r="411" spans="1:11" x14ac:dyDescent="0.25">
      <c r="A411" s="48" t="s">
        <v>77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44197</v>
      </c>
      <c r="B412" s="20" t="s">
        <v>45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44201</v>
      </c>
    </row>
    <row r="413" spans="1:11" x14ac:dyDescent="0.25">
      <c r="A413" s="40"/>
      <c r="B413" s="20" t="s">
        <v>45</v>
      </c>
      <c r="C413" s="13"/>
      <c r="D413" s="39"/>
      <c r="E413" s="9"/>
      <c r="F413" s="20"/>
      <c r="G413" s="13"/>
      <c r="H413" s="39">
        <v>1</v>
      </c>
      <c r="I413" s="9"/>
      <c r="J413" s="11"/>
      <c r="K413" s="49">
        <v>44216</v>
      </c>
    </row>
    <row r="414" spans="1:11" x14ac:dyDescent="0.25">
      <c r="A414" s="40">
        <v>44228</v>
      </c>
      <c r="B414" s="20" t="s">
        <v>45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44243</v>
      </c>
    </row>
    <row r="415" spans="1:11" x14ac:dyDescent="0.25">
      <c r="A415" s="40"/>
      <c r="B415" s="20" t="s">
        <v>46</v>
      </c>
      <c r="C415" s="13"/>
      <c r="D415" s="39">
        <v>1</v>
      </c>
      <c r="E415" s="9"/>
      <c r="F415" s="20"/>
      <c r="G415" s="13"/>
      <c r="H415" s="39"/>
      <c r="I415" s="9"/>
      <c r="J415" s="11"/>
      <c r="K415" s="49">
        <v>44249</v>
      </c>
    </row>
    <row r="416" spans="1:11" x14ac:dyDescent="0.25">
      <c r="A416" s="40">
        <v>44256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44287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44299</v>
      </c>
    </row>
    <row r="418" spans="1:11" x14ac:dyDescent="0.25">
      <c r="A418" s="40"/>
      <c r="B418" s="20" t="s">
        <v>63</v>
      </c>
      <c r="C418" s="13"/>
      <c r="D418" s="39"/>
      <c r="E418" s="9"/>
      <c r="F418" s="20"/>
      <c r="G418" s="13"/>
      <c r="H418" s="39"/>
      <c r="I418" s="9"/>
      <c r="J418" s="11"/>
      <c r="K418" s="49">
        <v>44312</v>
      </c>
    </row>
    <row r="419" spans="1:11" x14ac:dyDescent="0.25">
      <c r="A419" s="40">
        <v>44317</v>
      </c>
      <c r="B419" s="20" t="s">
        <v>45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44319</v>
      </c>
    </row>
    <row r="420" spans="1:11" x14ac:dyDescent="0.25">
      <c r="A420" s="40"/>
      <c r="B420" s="20" t="s">
        <v>45</v>
      </c>
      <c r="C420" s="13"/>
      <c r="D420" s="39"/>
      <c r="E420" s="9"/>
      <c r="F420" s="20"/>
      <c r="G420" s="13"/>
      <c r="H420" s="39">
        <v>1</v>
      </c>
      <c r="I420" s="9"/>
      <c r="J420" s="11"/>
      <c r="K420" s="49">
        <v>44335</v>
      </c>
    </row>
    <row r="421" spans="1:11" x14ac:dyDescent="0.25">
      <c r="A421" s="40">
        <v>44348</v>
      </c>
      <c r="B421" s="20" t="s">
        <v>45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44354</v>
      </c>
    </row>
    <row r="422" spans="1:11" x14ac:dyDescent="0.25">
      <c r="A422" s="40"/>
      <c r="B422" s="20" t="s">
        <v>48</v>
      </c>
      <c r="C422" s="13"/>
      <c r="D422" s="39"/>
      <c r="E422" s="9"/>
      <c r="F422" s="20"/>
      <c r="G422" s="13"/>
      <c r="H422" s="39">
        <v>2</v>
      </c>
      <c r="I422" s="9"/>
      <c r="J422" s="11"/>
      <c r="K422" s="20" t="s">
        <v>79</v>
      </c>
    </row>
    <row r="423" spans="1:11" x14ac:dyDescent="0.25">
      <c r="A423" s="40">
        <v>44378</v>
      </c>
      <c r="B423" s="20" t="s">
        <v>46</v>
      </c>
      <c r="C423" s="13">
        <v>1.25</v>
      </c>
      <c r="D423" s="39">
        <v>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49">
        <v>44385</v>
      </c>
    </row>
    <row r="424" spans="1:11" x14ac:dyDescent="0.25">
      <c r="A424" s="40"/>
      <c r="B424" s="20" t="s">
        <v>45</v>
      </c>
      <c r="C424" s="13"/>
      <c r="D424" s="39"/>
      <c r="E424" s="9"/>
      <c r="F424" s="20"/>
      <c r="G424" s="13"/>
      <c r="H424" s="39">
        <v>1</v>
      </c>
      <c r="I424" s="9"/>
      <c r="J424" s="11"/>
      <c r="K424" s="49">
        <v>44389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/>
      <c r="H425" s="39">
        <v>1</v>
      </c>
      <c r="I425" s="9"/>
      <c r="J425" s="11"/>
      <c r="K425" s="49">
        <v>44417</v>
      </c>
    </row>
    <row r="426" spans="1:11" x14ac:dyDescent="0.25">
      <c r="A426" s="40">
        <v>44409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44440</v>
      </c>
      <c r="B427" s="20" t="s">
        <v>45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9">
        <v>44442</v>
      </c>
    </row>
    <row r="428" spans="1:11" x14ac:dyDescent="0.25">
      <c r="A428" s="40"/>
      <c r="B428" s="20" t="s">
        <v>45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44446</v>
      </c>
    </row>
    <row r="429" spans="1:11" x14ac:dyDescent="0.25">
      <c r="A429" s="40">
        <v>44470</v>
      </c>
      <c r="B429" s="20" t="s">
        <v>45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44495</v>
      </c>
    </row>
    <row r="430" spans="1:11" x14ac:dyDescent="0.25">
      <c r="A430" s="40">
        <v>44501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44531</v>
      </c>
      <c r="B431" s="20" t="s">
        <v>49</v>
      </c>
      <c r="C431" s="13">
        <v>1.25</v>
      </c>
      <c r="D431" s="39">
        <v>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80</v>
      </c>
    </row>
    <row r="432" spans="1:11" x14ac:dyDescent="0.25">
      <c r="A432" s="48" t="s">
        <v>81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44562</v>
      </c>
      <c r="B433" s="20" t="s">
        <v>82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83</v>
      </c>
    </row>
    <row r="434" spans="1:11" x14ac:dyDescent="0.25">
      <c r="A434" s="40">
        <v>44593</v>
      </c>
      <c r="B434" s="20" t="s">
        <v>45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44599</v>
      </c>
    </row>
    <row r="435" spans="1:11" x14ac:dyDescent="0.25">
      <c r="A435" s="40"/>
      <c r="B435" s="20" t="s">
        <v>55</v>
      </c>
      <c r="C435" s="13"/>
      <c r="D435" s="39">
        <v>2</v>
      </c>
      <c r="E435" s="9"/>
      <c r="F435" s="20"/>
      <c r="G435" s="13"/>
      <c r="H435" s="39"/>
      <c r="I435" s="9"/>
      <c r="J435" s="11"/>
      <c r="K435" s="20" t="s">
        <v>84</v>
      </c>
    </row>
    <row r="436" spans="1:11" x14ac:dyDescent="0.25">
      <c r="A436" s="40">
        <v>44621</v>
      </c>
      <c r="B436" s="20" t="s">
        <v>45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44641</v>
      </c>
    </row>
    <row r="437" spans="1:11" x14ac:dyDescent="0.25">
      <c r="A437" s="40">
        <v>44652</v>
      </c>
      <c r="B437" s="20" t="s">
        <v>63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9">
        <v>44669</v>
      </c>
    </row>
    <row r="438" spans="1:11" x14ac:dyDescent="0.25">
      <c r="A438" s="40"/>
      <c r="B438" s="20" t="s">
        <v>63</v>
      </c>
      <c r="C438" s="13"/>
      <c r="D438" s="39"/>
      <c r="E438" s="9"/>
      <c r="F438" s="20"/>
      <c r="G438" s="13"/>
      <c r="H438" s="39"/>
      <c r="I438" s="9"/>
      <c r="J438" s="11"/>
      <c r="K438" s="49">
        <v>44676</v>
      </c>
    </row>
    <row r="439" spans="1:11" x14ac:dyDescent="0.25">
      <c r="A439" s="40">
        <v>44682</v>
      </c>
      <c r="B439" s="20" t="s">
        <v>45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9">
        <v>44686</v>
      </c>
    </row>
    <row r="440" spans="1:11" x14ac:dyDescent="0.25">
      <c r="A440" s="40">
        <v>44713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44732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44739</v>
      </c>
    </row>
    <row r="442" spans="1:11" x14ac:dyDescent="0.25">
      <c r="A442" s="40">
        <v>44743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44757</v>
      </c>
    </row>
    <row r="443" spans="1:11" x14ac:dyDescent="0.25">
      <c r="A443" s="40"/>
      <c r="B443" s="20" t="s">
        <v>65</v>
      </c>
      <c r="C443" s="13"/>
      <c r="D443" s="39">
        <v>3</v>
      </c>
      <c r="E443" s="9"/>
      <c r="F443" s="20"/>
      <c r="G443" s="13"/>
      <c r="H443" s="39"/>
      <c r="I443" s="9"/>
      <c r="J443" s="11"/>
      <c r="K443" s="20" t="s">
        <v>85</v>
      </c>
    </row>
    <row r="444" spans="1:11" x14ac:dyDescent="0.25">
      <c r="A444" s="40"/>
      <c r="B444" s="20" t="s">
        <v>45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44768</v>
      </c>
    </row>
    <row r="445" spans="1:11" x14ac:dyDescent="0.25">
      <c r="A445" s="40">
        <v>44774</v>
      </c>
      <c r="B445" s="20" t="s">
        <v>48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86</v>
      </c>
    </row>
    <row r="446" spans="1:11" x14ac:dyDescent="0.25">
      <c r="A446" s="40">
        <v>44805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44810</v>
      </c>
    </row>
    <row r="447" spans="1:11" x14ac:dyDescent="0.25">
      <c r="A447" s="40">
        <v>44835</v>
      </c>
      <c r="B447" s="20" t="s">
        <v>87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88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89</v>
      </c>
    </row>
    <row r="449" spans="1:11" x14ac:dyDescent="0.25">
      <c r="A449" s="40">
        <v>44866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44896</v>
      </c>
      <c r="B450" s="20" t="s">
        <v>45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44910</v>
      </c>
    </row>
    <row r="451" spans="1:11" x14ac:dyDescent="0.25">
      <c r="A451" s="48" t="s">
        <v>90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44927</v>
      </c>
      <c r="B452" s="20" t="s">
        <v>45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44931</v>
      </c>
    </row>
    <row r="453" spans="1:11" x14ac:dyDescent="0.25">
      <c r="A453" s="40"/>
      <c r="B453" s="20" t="s">
        <v>45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44953</v>
      </c>
    </row>
    <row r="454" spans="1:11" x14ac:dyDescent="0.25">
      <c r="A454" s="40">
        <v>44958</v>
      </c>
      <c r="B454" s="20" t="s">
        <v>46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9">
        <v>44967</v>
      </c>
    </row>
    <row r="455" spans="1:11" x14ac:dyDescent="0.25">
      <c r="A455" s="40"/>
      <c r="B455" s="20" t="s">
        <v>93</v>
      </c>
      <c r="C455" s="13"/>
      <c r="D455" s="39">
        <v>6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9" t="s">
        <v>94</v>
      </c>
    </row>
    <row r="456" spans="1:11" x14ac:dyDescent="0.25">
      <c r="A456" s="40">
        <v>44986</v>
      </c>
      <c r="B456" s="20" t="s">
        <v>48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95</v>
      </c>
    </row>
    <row r="457" spans="1:11" x14ac:dyDescent="0.25">
      <c r="A457" s="40"/>
      <c r="B457" s="20" t="s">
        <v>45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44999</v>
      </c>
    </row>
    <row r="458" spans="1:11" x14ac:dyDescent="0.25">
      <c r="A458" s="40">
        <v>45017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321</v>
      </c>
    </row>
    <row r="459" spans="1:11" x14ac:dyDescent="0.25">
      <c r="A459" s="40"/>
      <c r="B459" s="20" t="s">
        <v>63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322</v>
      </c>
    </row>
    <row r="460" spans="1:11" x14ac:dyDescent="0.25">
      <c r="A460" s="40">
        <v>45047</v>
      </c>
      <c r="B460" s="20" t="s">
        <v>55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45065</v>
      </c>
    </row>
    <row r="462" spans="1:11" x14ac:dyDescent="0.25">
      <c r="A462" s="40">
        <v>45078</v>
      </c>
      <c r="B462" s="20" t="s">
        <v>325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4</v>
      </c>
      <c r="I462" s="9"/>
      <c r="J462" s="11"/>
      <c r="K462" s="20" t="s">
        <v>326</v>
      </c>
    </row>
    <row r="463" spans="1:11" x14ac:dyDescent="0.25">
      <c r="A463" s="40">
        <v>45108</v>
      </c>
      <c r="B463" s="20" t="s">
        <v>46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49">
        <v>45127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45138</v>
      </c>
    </row>
    <row r="465" spans="1:11" x14ac:dyDescent="0.25">
      <c r="A465" s="40"/>
      <c r="B465" s="20" t="s">
        <v>45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49">
        <v>45139</v>
      </c>
    </row>
    <row r="466" spans="1:11" x14ac:dyDescent="0.25">
      <c r="A466" s="40">
        <v>45139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45170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45200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45231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45261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45292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45323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45352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45383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45413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45444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45474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45505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45536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45566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45597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45627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45658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45689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45717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45748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45778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45809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45839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45870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45901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45931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45962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45992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46023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46054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46082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46113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46143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46174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46204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1"/>
      <c r="B508" s="15"/>
      <c r="C508" s="42"/>
      <c r="D508" s="43"/>
      <c r="E508" s="9"/>
      <c r="F508" s="15"/>
      <c r="G508" s="42" t="str">
        <f>IF(ISBLANK(Table1[[#This Row],[EARNED]]),"",Table1[[#This Row],[EARNED]])</f>
        <v/>
      </c>
      <c r="H508" s="43"/>
      <c r="I508" s="9"/>
      <c r="J508" s="12"/>
      <c r="K5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17</v>
      </c>
      <c r="G3" s="45">
        <f>SUMIFS(F7:F14,E7:E14,E3)+SUMIFS(D7:D66,C7:C66,F3)+D3</f>
        <v>3.5000000000000017E-2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324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211.43200000000002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2023-08-02T02:59:40Z</dcterms:modified>
</cp:coreProperties>
</file>