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535" i="1" l="1"/>
  <c r="G536" i="1"/>
  <c r="G537" i="1"/>
  <c r="G533" i="1"/>
  <c r="G534" i="1"/>
  <c r="G521" i="1"/>
  <c r="G522" i="1"/>
  <c r="G523" i="1"/>
  <c r="G524" i="1"/>
  <c r="G525" i="1"/>
  <c r="G526" i="1"/>
  <c r="G527" i="1"/>
  <c r="G528" i="1"/>
  <c r="G530" i="1"/>
  <c r="G531" i="1"/>
  <c r="G532" i="1"/>
  <c r="G518" i="1"/>
  <c r="G519" i="1"/>
  <c r="G520" i="1"/>
  <c r="G503" i="1"/>
  <c r="G504" i="1"/>
  <c r="G505" i="1"/>
  <c r="G506" i="1"/>
  <c r="G509" i="1"/>
  <c r="G510" i="1"/>
  <c r="G511" i="1"/>
  <c r="G512" i="1"/>
  <c r="G513" i="1"/>
  <c r="G514" i="1"/>
  <c r="G515" i="1"/>
  <c r="G516" i="1"/>
  <c r="G517" i="1"/>
  <c r="G490" i="1"/>
  <c r="G491" i="1"/>
  <c r="G493" i="1"/>
  <c r="G494" i="1"/>
  <c r="G495" i="1"/>
  <c r="G496" i="1"/>
  <c r="G498" i="1"/>
  <c r="G499" i="1"/>
  <c r="G500" i="1"/>
  <c r="G501" i="1"/>
  <c r="G502" i="1"/>
  <c r="G480" i="1"/>
  <c r="G489" i="1" l="1"/>
  <c r="G488" i="1"/>
  <c r="G485" i="1"/>
  <c r="G487" i="1"/>
  <c r="G486" i="1"/>
  <c r="G372" i="1"/>
  <c r="G374" i="1"/>
  <c r="G376" i="1"/>
  <c r="G377" i="1"/>
  <c r="G380" i="1"/>
  <c r="G383" i="1"/>
  <c r="G384" i="1"/>
  <c r="G385" i="1"/>
  <c r="G387" i="1"/>
  <c r="G388" i="1"/>
  <c r="G389" i="1"/>
  <c r="G391" i="1"/>
  <c r="G392" i="1"/>
  <c r="G395" i="1"/>
  <c r="G396" i="1"/>
  <c r="G397" i="1"/>
  <c r="G400" i="1"/>
  <c r="G401" i="1"/>
  <c r="G404" i="1"/>
  <c r="G406" i="1"/>
  <c r="G407" i="1"/>
  <c r="G408" i="1"/>
  <c r="G409" i="1"/>
  <c r="G410" i="1"/>
  <c r="G411" i="1"/>
  <c r="G413" i="1"/>
  <c r="G415" i="1"/>
  <c r="G416" i="1"/>
  <c r="G417" i="1"/>
  <c r="G419" i="1"/>
  <c r="G420" i="1"/>
  <c r="G421" i="1"/>
  <c r="G424" i="1"/>
  <c r="G425" i="1"/>
  <c r="G426" i="1"/>
  <c r="G427" i="1"/>
  <c r="G428" i="1"/>
  <c r="G429" i="1"/>
  <c r="G430" i="1"/>
  <c r="G431" i="1"/>
  <c r="G435" i="1"/>
  <c r="G436" i="1"/>
  <c r="G438" i="1"/>
  <c r="G440" i="1"/>
  <c r="G441" i="1"/>
  <c r="G442" i="1"/>
  <c r="G443" i="1"/>
  <c r="G444" i="1"/>
  <c r="G447" i="1"/>
  <c r="G448" i="1"/>
  <c r="G449" i="1"/>
  <c r="G450" i="1"/>
  <c r="G451" i="1"/>
  <c r="G453" i="1"/>
  <c r="G457" i="1"/>
  <c r="G458" i="1"/>
  <c r="G459" i="1"/>
  <c r="G460" i="1"/>
  <c r="G461" i="1"/>
  <c r="G462" i="1"/>
  <c r="G464" i="1"/>
  <c r="G465" i="1"/>
  <c r="G466" i="1"/>
  <c r="G467" i="1"/>
  <c r="G468" i="1"/>
  <c r="G469" i="1"/>
  <c r="G470" i="1"/>
  <c r="G471" i="1"/>
  <c r="G472" i="1"/>
  <c r="G473" i="1"/>
  <c r="G474" i="1"/>
  <c r="G477" i="1"/>
  <c r="G482" i="1"/>
  <c r="G484" i="1"/>
  <c r="G366" i="1"/>
  <c r="G367" i="1"/>
  <c r="G368" i="1"/>
  <c r="G369" i="1"/>
  <c r="G371" i="1"/>
  <c r="G364" i="1"/>
  <c r="G365" i="1"/>
  <c r="G347" i="1"/>
  <c r="G349" i="1"/>
  <c r="G353" i="1"/>
  <c r="G354" i="1"/>
  <c r="G356" i="1"/>
  <c r="G357" i="1"/>
  <c r="G359" i="1"/>
  <c r="G361" i="1"/>
  <c r="G363" i="1"/>
  <c r="G345" i="1"/>
  <c r="G346" i="1"/>
  <c r="G329" i="1"/>
  <c r="G322" i="1"/>
  <c r="G323" i="1"/>
  <c r="G324" i="1"/>
  <c r="G325" i="1"/>
  <c r="G327" i="1"/>
  <c r="G328" i="1"/>
  <c r="G330" i="1"/>
  <c r="G332" i="1"/>
  <c r="G333" i="1"/>
  <c r="G335" i="1"/>
  <c r="G338" i="1"/>
  <c r="G340" i="1"/>
  <c r="G342" i="1"/>
  <c r="G343" i="1"/>
  <c r="G344" i="1"/>
  <c r="G306" i="1"/>
  <c r="G304" i="1"/>
  <c r="G302" i="1"/>
  <c r="G303" i="1"/>
  <c r="G305" i="1"/>
  <c r="G307" i="1"/>
  <c r="G310" i="1"/>
  <c r="G311" i="1"/>
  <c r="G313" i="1"/>
  <c r="G314" i="1"/>
  <c r="G317" i="1"/>
  <c r="G318" i="1"/>
  <c r="G321" i="1"/>
  <c r="G298" i="1"/>
  <c r="G299" i="1"/>
  <c r="G300" i="1"/>
  <c r="G277" i="1" l="1"/>
  <c r="G279" i="1"/>
  <c r="G280" i="1"/>
  <c r="G282" i="1"/>
  <c r="G285" i="1"/>
  <c r="G286" i="1"/>
  <c r="G288" i="1"/>
  <c r="G290" i="1"/>
  <c r="G291" i="1"/>
  <c r="G294" i="1"/>
  <c r="G297" i="1"/>
  <c r="G274" i="1"/>
  <c r="G275" i="1"/>
  <c r="G248" i="1"/>
  <c r="G249" i="1"/>
  <c r="G250" i="1"/>
  <c r="G251" i="1"/>
  <c r="G254" i="1"/>
  <c r="G255" i="1"/>
  <c r="G258" i="1"/>
  <c r="G259" i="1"/>
  <c r="G261" i="1"/>
  <c r="G264" i="1"/>
  <c r="G265" i="1"/>
  <c r="G268" i="1"/>
  <c r="G270" i="1"/>
  <c r="G273" i="1"/>
  <c r="G228" i="1"/>
  <c r="G230" i="1"/>
  <c r="G236" i="1"/>
  <c r="G237" i="1"/>
  <c r="G239" i="1"/>
  <c r="G240" i="1"/>
  <c r="G242" i="1"/>
  <c r="G243" i="1"/>
  <c r="G244" i="1"/>
  <c r="G245" i="1"/>
  <c r="G247" i="1"/>
  <c r="G223" i="1"/>
  <c r="G224" i="1"/>
  <c r="G225" i="1"/>
  <c r="G203" i="1"/>
  <c r="G204" i="1"/>
  <c r="G206" i="1"/>
  <c r="G209" i="1"/>
  <c r="G210" i="1"/>
  <c r="G213" i="1"/>
  <c r="G214" i="1"/>
  <c r="G215" i="1"/>
  <c r="G218" i="1"/>
  <c r="G221" i="1"/>
  <c r="G222" i="1"/>
  <c r="G197" i="1"/>
  <c r="G198" i="1"/>
  <c r="G199" i="1"/>
  <c r="G200" i="1"/>
  <c r="G185" i="1"/>
  <c r="G186" i="1"/>
  <c r="G187" i="1"/>
  <c r="G188" i="1"/>
  <c r="G189" i="1"/>
  <c r="G192" i="1"/>
  <c r="G193" i="1"/>
  <c r="G195" i="1"/>
  <c r="G196" i="1"/>
  <c r="G159" i="1" l="1"/>
  <c r="G129" i="1"/>
  <c r="G94" i="1"/>
  <c r="G23" i="1"/>
  <c r="G24" i="1"/>
  <c r="G25" i="1"/>
  <c r="G26" i="1"/>
  <c r="G27" i="1"/>
  <c r="G28" i="1"/>
  <c r="G29" i="1"/>
  <c r="G30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6" i="1" s="1"/>
  <c r="A47" i="1" s="1"/>
  <c r="A49" i="1" s="1"/>
  <c r="A50" i="1" s="1"/>
  <c r="A51" i="1" s="1"/>
  <c r="A52" i="1" s="1"/>
  <c r="A54" i="1" s="1"/>
  <c r="A56" i="1" s="1"/>
  <c r="A57" i="1" s="1"/>
  <c r="A60" i="1" s="1"/>
  <c r="A61" i="1" s="1"/>
  <c r="A63" i="1" s="1"/>
  <c r="A65" i="1" s="1"/>
  <c r="A67" i="1" s="1"/>
  <c r="A69" i="1" s="1"/>
  <c r="A72" i="1" s="1"/>
  <c r="A73" i="1" s="1"/>
  <c r="A75" i="1" s="1"/>
  <c r="A78" i="1" s="1"/>
  <c r="A79" i="1" s="1"/>
  <c r="A80" i="1" s="1"/>
  <c r="A84" i="1" s="1"/>
  <c r="A85" i="1" s="1"/>
  <c r="A88" i="1" s="1"/>
  <c r="A93" i="1" s="1"/>
  <c r="A95" i="1" s="1"/>
  <c r="A97" i="1" s="1"/>
  <c r="A101" i="1" s="1"/>
  <c r="A103" i="1" s="1"/>
  <c r="A104" i="1" s="1"/>
  <c r="A105" i="1" s="1"/>
  <c r="A106" i="1" s="1"/>
  <c r="A109" i="1" s="1"/>
  <c r="A111" i="1" s="1"/>
  <c r="A112" i="1" s="1"/>
  <c r="A113" i="1" s="1"/>
  <c r="A116" i="1" s="1"/>
  <c r="A118" i="1" s="1"/>
  <c r="A120" i="1" s="1"/>
  <c r="A123" i="1" s="1"/>
  <c r="A124" i="1" s="1"/>
  <c r="A126" i="1" s="1"/>
  <c r="A127" i="1" s="1"/>
  <c r="A128" i="1" s="1"/>
  <c r="A129" i="1" s="1"/>
  <c r="A130" i="1" s="1"/>
  <c r="A131" i="1" s="1"/>
  <c r="A133" i="1" s="1"/>
  <c r="A135" i="1" s="1"/>
  <c r="A138" i="1" s="1"/>
  <c r="A139" i="1" s="1"/>
  <c r="A140" i="1" s="1"/>
  <c r="A142" i="1" s="1"/>
  <c r="A144" i="1" s="1"/>
  <c r="A145" i="1" s="1"/>
  <c r="A146" i="1" s="1"/>
  <c r="A148" i="1" s="1"/>
  <c r="A149" i="1" s="1"/>
  <c r="A150" i="1" s="1"/>
  <c r="A151" i="1" s="1"/>
  <c r="A154" i="1" s="1"/>
  <c r="A155" i="1" s="1"/>
  <c r="A157" i="1" s="1"/>
  <c r="A159" i="1" l="1"/>
  <c r="A161" i="1" s="1"/>
  <c r="A162" i="1" s="1"/>
  <c r="A163" i="1" s="1"/>
  <c r="A165" i="1" s="1"/>
  <c r="A167" i="1" s="1"/>
  <c r="A169" i="1" s="1"/>
  <c r="A172" i="1" s="1"/>
  <c r="A173" i="1" s="1"/>
  <c r="A177" i="1" s="1"/>
  <c r="A178" i="1" s="1"/>
  <c r="A179" i="1" s="1"/>
  <c r="A183" i="1" s="1"/>
  <c r="A184" i="1" s="1"/>
  <c r="A186" i="1" s="1"/>
  <c r="A188" i="1" s="1"/>
  <c r="A189" i="1" s="1"/>
  <c r="A192" i="1" s="1"/>
  <c r="A193" i="1" s="1"/>
  <c r="A195" i="1" s="1"/>
  <c r="A196" i="1" s="1"/>
  <c r="A200" i="1" s="1"/>
  <c r="A203" i="1" s="1"/>
  <c r="A204" i="1" s="1"/>
  <c r="A206" i="1" s="1"/>
  <c r="A209" i="1" s="1"/>
  <c r="A210" i="1" s="1"/>
  <c r="A213" i="1" s="1"/>
  <c r="A214" i="1" s="1"/>
  <c r="A215" i="1" s="1"/>
  <c r="A218" i="1" s="1"/>
  <c r="A221" i="1" s="1"/>
  <c r="A222" i="1" s="1"/>
  <c r="A225" i="1" s="1"/>
  <c r="A228" i="1" s="1"/>
  <c r="A230" i="1" s="1"/>
  <c r="A236" i="1" s="1"/>
  <c r="A237" i="1" s="1"/>
  <c r="A239" i="1" s="1"/>
  <c r="A240" i="1" s="1"/>
  <c r="A242" i="1" s="1"/>
  <c r="A243" i="1" s="1"/>
  <c r="A244" i="1" s="1"/>
  <c r="A245" i="1" s="1"/>
  <c r="A247" i="1" s="1"/>
  <c r="A250" i="1" s="1"/>
  <c r="A251" i="1" s="1"/>
  <c r="A254" i="1" s="1"/>
  <c r="A255" i="1" s="1"/>
  <c r="A258" i="1" s="1"/>
  <c r="A259" i="1" s="1"/>
  <c r="A261" i="1" s="1"/>
  <c r="A264" i="1" s="1"/>
  <c r="A265" i="1" s="1"/>
  <c r="A268" i="1" s="1"/>
  <c r="A270" i="1" s="1"/>
  <c r="A273" i="1" s="1"/>
  <c r="A275" i="1" s="1"/>
  <c r="A277" i="1" s="1"/>
  <c r="A279" i="1" s="1"/>
  <c r="A280" i="1" s="1"/>
  <c r="A282" i="1" s="1"/>
  <c r="A285" i="1" s="1"/>
  <c r="A286" i="1" s="1"/>
  <c r="A288" i="1" s="1"/>
  <c r="A290" i="1" s="1"/>
  <c r="A291" i="1" s="1"/>
  <c r="A294" i="1" s="1"/>
  <c r="A297" i="1" s="1"/>
  <c r="A300" i="1" s="1"/>
  <c r="A302" i="1" s="1"/>
  <c r="A303" i="1" s="1"/>
  <c r="A305" i="1" s="1"/>
  <c r="A307" i="1" s="1"/>
  <c r="A310" i="1" s="1"/>
  <c r="A311" i="1" s="1"/>
  <c r="A313" i="1" s="1"/>
  <c r="A314" i="1" s="1"/>
  <c r="A317" i="1" s="1"/>
  <c r="A318" i="1" s="1"/>
  <c r="A321" i="1" s="1"/>
  <c r="A325" i="1" s="1"/>
  <c r="A327" i="1" s="1"/>
  <c r="A328" i="1" s="1"/>
  <c r="A330" i="1" s="1"/>
  <c r="A332" i="1" s="1"/>
  <c r="A333" i="1" s="1"/>
  <c r="A335" i="1" s="1"/>
  <c r="A338" i="1" s="1"/>
  <c r="A340" i="1" s="1"/>
  <c r="A342" i="1" s="1"/>
  <c r="A343" i="1" s="1"/>
  <c r="A344" i="1" s="1"/>
  <c r="A346" i="1" s="1"/>
  <c r="A347" i="1" s="1"/>
  <c r="A349" i="1" s="1"/>
  <c r="A353" i="1" s="1"/>
  <c r="A354" i="1" s="1"/>
  <c r="A356" i="1" s="1"/>
  <c r="A357" i="1" s="1"/>
  <c r="A359" i="1" s="1"/>
  <c r="A361" i="1" s="1"/>
  <c r="A363" i="1" s="1"/>
  <c r="A364" i="1" s="1"/>
  <c r="A365" i="1" s="1"/>
  <c r="A368" i="1" s="1"/>
  <c r="A369" i="1" s="1"/>
  <c r="A371" i="1" s="1"/>
  <c r="A372" i="1" s="1"/>
  <c r="A374" i="1" s="1"/>
  <c r="A376" i="1" s="1"/>
  <c r="A377" i="1" s="1"/>
  <c r="A380" i="1" s="1"/>
  <c r="A383" i="1" s="1"/>
  <c r="A384" i="1" s="1"/>
  <c r="A385" i="1" s="1"/>
  <c r="A387" i="1" s="1"/>
  <c r="A389" i="1" s="1"/>
  <c r="A391" i="1" s="1"/>
  <c r="A392" i="1" s="1"/>
  <c r="A395" i="1" s="1"/>
  <c r="A396" i="1" s="1"/>
  <c r="A397" i="1" s="1"/>
  <c r="A400" i="1" s="1"/>
  <c r="A401" i="1" s="1"/>
  <c r="A404" i="1" s="1"/>
  <c r="A406" i="1" s="1"/>
  <c r="A407" i="1" s="1"/>
  <c r="A408" i="1" s="1"/>
  <c r="A411" i="1" s="1"/>
  <c r="A413" i="1" s="1"/>
  <c r="A415" i="1" s="1"/>
  <c r="A416" i="1" s="1"/>
  <c r="A417" i="1" s="1"/>
  <c r="A419" i="1" s="1"/>
  <c r="A420" i="1" s="1"/>
  <c r="A421" i="1" s="1"/>
  <c r="A424" i="1" s="1"/>
  <c r="A425" i="1" s="1"/>
  <c r="A426" i="1" s="1"/>
  <c r="A427" i="1" s="1"/>
  <c r="A430" i="1" s="1"/>
  <c r="A431" i="1" s="1"/>
  <c r="A435" i="1" s="1"/>
  <c r="A436" i="1" s="1"/>
  <c r="A438" i="1" s="1"/>
  <c r="A440" i="1" s="1"/>
  <c r="A441" i="1" s="1"/>
  <c r="A442" i="1" s="1"/>
  <c r="A443" i="1" s="1"/>
  <c r="A444" i="1" s="1"/>
  <c r="A447" i="1" s="1"/>
  <c r="A448" i="1" s="1"/>
  <c r="A451" i="1" s="1"/>
  <c r="A453" i="1" s="1"/>
  <c r="A457" i="1" s="1"/>
  <c r="A458" i="1" s="1"/>
  <c r="A459" i="1" s="1"/>
  <c r="A460" i="1" s="1"/>
  <c r="A461" i="1" s="1"/>
  <c r="A462" i="1" s="1"/>
  <c r="A464" i="1" s="1"/>
  <c r="A465" i="1" s="1"/>
  <c r="A466" i="1" s="1"/>
  <c r="A467" i="1" s="1"/>
  <c r="A470" i="1" s="1"/>
  <c r="A471" i="1" s="1"/>
  <c r="A472" i="1" s="1"/>
  <c r="A473" i="1" s="1"/>
  <c r="A474" i="1" s="1"/>
  <c r="A477" i="1" s="1"/>
  <c r="G3" i="3"/>
  <c r="G17" i="1"/>
  <c r="G18" i="1"/>
  <c r="G19" i="1"/>
  <c r="G20" i="1"/>
  <c r="G21" i="1"/>
  <c r="G22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60" i="1"/>
  <c r="G61" i="1"/>
  <c r="G63" i="1"/>
  <c r="G64" i="1"/>
  <c r="G65" i="1"/>
  <c r="G67" i="1"/>
  <c r="G69" i="1"/>
  <c r="G72" i="1"/>
  <c r="G73" i="1"/>
  <c r="G75" i="1"/>
  <c r="G78" i="1"/>
  <c r="G79" i="1"/>
  <c r="G80" i="1"/>
  <c r="G84" i="1"/>
  <c r="G85" i="1"/>
  <c r="G88" i="1"/>
  <c r="G90" i="1"/>
  <c r="G91" i="1"/>
  <c r="G92" i="1"/>
  <c r="G93" i="1"/>
  <c r="G95" i="1"/>
  <c r="G97" i="1"/>
  <c r="G101" i="1"/>
  <c r="G103" i="1"/>
  <c r="G104" i="1"/>
  <c r="G105" i="1"/>
  <c r="G106" i="1"/>
  <c r="G109" i="1"/>
  <c r="G111" i="1"/>
  <c r="G112" i="1"/>
  <c r="G113" i="1"/>
  <c r="G115" i="1"/>
  <c r="G116" i="1"/>
  <c r="G118" i="1"/>
  <c r="G120" i="1"/>
  <c r="G123" i="1"/>
  <c r="G124" i="1"/>
  <c r="G126" i="1"/>
  <c r="G127" i="1"/>
  <c r="G128" i="1"/>
  <c r="G130" i="1"/>
  <c r="G131" i="1"/>
  <c r="G133" i="1"/>
  <c r="G134" i="1"/>
  <c r="G135" i="1"/>
  <c r="G138" i="1"/>
  <c r="G139" i="1"/>
  <c r="G140" i="1"/>
  <c r="G142" i="1"/>
  <c r="G144" i="1"/>
  <c r="G145" i="1"/>
  <c r="G146" i="1"/>
  <c r="G148" i="1"/>
  <c r="G149" i="1"/>
  <c r="G150" i="1"/>
  <c r="G151" i="1"/>
  <c r="G153" i="1"/>
  <c r="G154" i="1"/>
  <c r="G155" i="1"/>
  <c r="G157" i="1"/>
  <c r="G161" i="1"/>
  <c r="G162" i="1"/>
  <c r="G163" i="1"/>
  <c r="G165" i="1"/>
  <c r="G167" i="1"/>
  <c r="G169" i="1"/>
  <c r="G172" i="1"/>
  <c r="G173" i="1"/>
  <c r="G174" i="1"/>
  <c r="G176" i="1"/>
  <c r="G177" i="1"/>
  <c r="G178" i="1"/>
  <c r="G179" i="1"/>
  <c r="G183" i="1"/>
  <c r="G184" i="1"/>
  <c r="G10" i="1"/>
  <c r="G11" i="1"/>
  <c r="G12" i="1"/>
  <c r="G13" i="1"/>
  <c r="G14" i="1"/>
  <c r="G15" i="1"/>
  <c r="G16" i="1"/>
  <c r="J4" i="3"/>
  <c r="E9" i="1"/>
  <c r="G9" i="1"/>
  <c r="A480" i="1" l="1"/>
  <c r="A482" i="1" s="1"/>
  <c r="A484" i="1" s="1"/>
  <c r="A485" i="1" s="1"/>
  <c r="A486" i="1" s="1"/>
  <c r="A487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2" i="1" s="1"/>
  <c r="A504" i="1" s="1"/>
  <c r="A505" i="1" s="1"/>
  <c r="A506" i="1" s="1"/>
  <c r="A509" i="1" s="1"/>
  <c r="A510" i="1" s="1"/>
  <c r="A511" i="1" s="1"/>
  <c r="A512" i="1" s="1"/>
  <c r="A513" i="1" s="1"/>
  <c r="A514" i="1" s="1"/>
  <c r="A515" i="1" s="1"/>
  <c r="A516" i="1" s="1"/>
  <c r="A517" i="1" s="1"/>
  <c r="A520" i="1" s="1"/>
  <c r="A521" i="1" s="1"/>
  <c r="A522" i="1" s="1"/>
  <c r="A523" i="1" s="1"/>
  <c r="A524" i="1" s="1"/>
  <c r="A525" i="1" s="1"/>
  <c r="A526" i="1" s="1"/>
  <c r="A527" i="1" s="1"/>
  <c r="A528" i="1" s="1"/>
  <c r="A530" i="1" s="1"/>
  <c r="A531" i="1" s="1"/>
  <c r="A532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60" i="1" s="1"/>
  <c r="A561" i="1" s="1"/>
  <c r="A562" i="1" s="1"/>
  <c r="A563" i="1" s="1"/>
  <c r="A564" i="1" s="1"/>
  <c r="A565" i="1" s="1"/>
  <c r="A566" i="1" s="1"/>
  <c r="A567" i="1" s="1"/>
  <c r="A568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<sst xmlns="http://schemas.openxmlformats.org/spreadsheetml/2006/main" count="665" uniqueCount="385">
  <si>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</si>
  <si>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</si>
  <si>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</si>
  <si>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</si>
  <si>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</si>
  <si>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</si>
  <si>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</si>
  <si>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</si>
  <si>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</si>
  <si>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</si>
  <si>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</si>
  <si>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</si>
  <si>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</si>
  <si>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</si>
  <si>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</si>
  <si>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</si>
  <si>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</si>
  <si>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</si>
  <si>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</si>
  <si>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</si>
  <si>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</si>
  <si>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</si>
  <si>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</si>
  <si>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</si>
  <si>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</si>
  <si>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</si>
  <si>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</si>
  <si>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</si>
  <si>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</si>
  <si>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</si>
  <si>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</si>
  <si>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</si>
  <si>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</si>
  <si>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</si>
  <si>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</si>
  <si>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</si>
  <si>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</si>
  <si>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</si>
  <si>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</si>
  <si>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</si>
  <si>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</si>
  <si>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</si>
  <si>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PANALIGAN, GIL </t>
  </si>
  <si>
    <t>PERMANENT</t>
  </si>
  <si>
    <t>1 - Married (and not separated)</t>
  </si>
  <si>
    <t>1995</t>
  </si>
  <si>
    <t>ROTATION</t>
  </si>
  <si>
    <t>1996</t>
  </si>
  <si>
    <t>FL(5-0-0)</t>
  </si>
  <si>
    <t>SP(1-0-0)</t>
  </si>
  <si>
    <t>BDAY L. 9/2</t>
  </si>
  <si>
    <t>ROTATION 11/16-30</t>
  </si>
  <si>
    <t>1997</t>
  </si>
  <si>
    <t>VL(2-0-0)</t>
  </si>
  <si>
    <t>02/12,13/1997</t>
  </si>
  <si>
    <t>SL(1-0-0)</t>
  </si>
  <si>
    <t>11/14,17</t>
  </si>
  <si>
    <t>FL(1-0-0)</t>
  </si>
  <si>
    <t>1998</t>
  </si>
  <si>
    <t>SL(3-0-0)</t>
  </si>
  <si>
    <t>02/4-6/1998</t>
  </si>
  <si>
    <t>03/2-4/1998</t>
  </si>
  <si>
    <t>UT(0-1-24)</t>
  </si>
  <si>
    <t>VL(7-0-0)</t>
  </si>
  <si>
    <t>06/,22,26,29,30</t>
  </si>
  <si>
    <t>UT(0-0-4)</t>
  </si>
  <si>
    <t>SL(2-0-0)</t>
  </si>
  <si>
    <t>07/1,2</t>
  </si>
  <si>
    <t>UT(0-0-31)</t>
  </si>
  <si>
    <t>UT(0-0-15)</t>
  </si>
  <si>
    <t>ROTATION 09/01-15/1998</t>
  </si>
  <si>
    <t>09/17,18</t>
  </si>
  <si>
    <t>UT(0-0-6)</t>
  </si>
  <si>
    <t>UT(0-0-23)</t>
  </si>
  <si>
    <t>UT(0-0-55)</t>
  </si>
  <si>
    <t>UT(0-1-2)</t>
  </si>
  <si>
    <t>1999</t>
  </si>
  <si>
    <t>01/26-28/1999</t>
  </si>
  <si>
    <t>UT(0-0-35)</t>
  </si>
  <si>
    <t>UT(0-0-9)</t>
  </si>
  <si>
    <t>02/17-19/1999</t>
  </si>
  <si>
    <t>PL(5-0-0)</t>
  </si>
  <si>
    <t>PATERNITY L. 03/15-19</t>
  </si>
  <si>
    <t>UT(0-0-3)</t>
  </si>
  <si>
    <t>03/8-12/1999</t>
  </si>
  <si>
    <t>03/14,15</t>
  </si>
  <si>
    <t>UT(0-0-28)</t>
  </si>
  <si>
    <t>UT(0-0-16)</t>
  </si>
  <si>
    <t>UT(0-0-11)</t>
  </si>
  <si>
    <t>09/1-7/1999</t>
  </si>
  <si>
    <t>UT(0-0-37)</t>
  </si>
  <si>
    <t>UT(0-0-7)</t>
  </si>
  <si>
    <t>11/4,5</t>
  </si>
  <si>
    <t>PARENTAL 12/21</t>
  </si>
  <si>
    <t>UT(0-0-43)</t>
  </si>
  <si>
    <t>2000</t>
  </si>
  <si>
    <t>2001</t>
  </si>
  <si>
    <t>UT(0-0-19)</t>
  </si>
  <si>
    <t>UT(0-0-36)</t>
  </si>
  <si>
    <t>DOMESTIC 03/7</t>
  </si>
  <si>
    <t>03/20-23/2000</t>
  </si>
  <si>
    <t>MOURNING L. 03/24</t>
  </si>
  <si>
    <t>SL(4-0-0)</t>
  </si>
  <si>
    <t>05/4,5</t>
  </si>
  <si>
    <t>UT(0-0-10)</t>
  </si>
  <si>
    <t>UT(0-0-2)</t>
  </si>
  <si>
    <t>PL(7-0-0)</t>
  </si>
  <si>
    <t>PATERNITY L. 08/28-09/5/2000</t>
  </si>
  <si>
    <t>09/20-22/2000</t>
  </si>
  <si>
    <t>UT(0-0-13)</t>
  </si>
  <si>
    <t>UT(0-0-20)</t>
  </si>
  <si>
    <t>VL(3-0-0)</t>
  </si>
  <si>
    <t>UT(0-1-30)</t>
  </si>
  <si>
    <t>12/27-29/2000</t>
  </si>
  <si>
    <t>DOMESTIC 02/19</t>
  </si>
  <si>
    <t>PARENTAL 01/5</t>
  </si>
  <si>
    <t>FILIAL 04/2</t>
  </si>
  <si>
    <t>10/4,5</t>
  </si>
  <si>
    <t>UT(0-0-17)</t>
  </si>
  <si>
    <t>2002</t>
  </si>
  <si>
    <t>UT(0-0-8)</t>
  </si>
  <si>
    <t>UT(0-0-25)</t>
  </si>
  <si>
    <t>5/16,17</t>
  </si>
  <si>
    <t>ANNIV. L. 06/28</t>
  </si>
  <si>
    <t>DOMESTIC 4/18</t>
  </si>
  <si>
    <t>10/10,11</t>
  </si>
  <si>
    <t>UT(0-0-21)</t>
  </si>
  <si>
    <t>2003</t>
  </si>
  <si>
    <t>VL(1-0-0)</t>
  </si>
  <si>
    <t>PARENTAL 02/20</t>
  </si>
  <si>
    <t>DOMESTIC 03/10</t>
  </si>
  <si>
    <t>DOMESTIC 04/1</t>
  </si>
  <si>
    <t>05/19,20</t>
  </si>
  <si>
    <t>UT(0-0-39)</t>
  </si>
  <si>
    <t>UT(0-4-16)</t>
  </si>
  <si>
    <t>UT(0-1-17)</t>
  </si>
  <si>
    <t>FL(2-0-0)</t>
  </si>
  <si>
    <t>2004</t>
  </si>
  <si>
    <t>UT(0-2-49)</t>
  </si>
  <si>
    <t>UT(0-0-40)</t>
  </si>
  <si>
    <t>UT(0-4-23)</t>
  </si>
  <si>
    <t>GRAD. 03/22</t>
  </si>
  <si>
    <t>03/29,30</t>
  </si>
  <si>
    <t>UT(0-0-32)</t>
  </si>
  <si>
    <t>UT(0-4-42)</t>
  </si>
  <si>
    <t>ENROLLMENT 06/14</t>
  </si>
  <si>
    <t>BDAY L. 09/1</t>
  </si>
  <si>
    <t>12/17,23,28</t>
  </si>
  <si>
    <t>2005</t>
  </si>
  <si>
    <t>02/8-03/01/2005</t>
  </si>
  <si>
    <t>DOMESTIC 01/19</t>
  </si>
  <si>
    <t>UT(0-1-58)</t>
  </si>
  <si>
    <t>UT(0-1-34)</t>
  </si>
  <si>
    <t>UT(0-2-4)</t>
  </si>
  <si>
    <t>UT(0-1-13)</t>
  </si>
  <si>
    <t>UT(0-7-37)</t>
  </si>
  <si>
    <t>UT(0-0-26)</t>
  </si>
  <si>
    <t>06/3,6</t>
  </si>
  <si>
    <t>SP(2-0-0)</t>
  </si>
  <si>
    <t>DOMESTIC 10/27,28</t>
  </si>
  <si>
    <t>12/21-23,27,28</t>
  </si>
  <si>
    <t>2006</t>
  </si>
  <si>
    <t>UT(2-2-40)</t>
  </si>
  <si>
    <t>UT(0-3-14)</t>
  </si>
  <si>
    <t>DOMESTIC 01/31, 02/01</t>
  </si>
  <si>
    <t>UT(0-2-51)</t>
  </si>
  <si>
    <t>DOMESTIC 02/27</t>
  </si>
  <si>
    <t>UT(1-4-39)</t>
  </si>
  <si>
    <t>03/30,31</t>
  </si>
  <si>
    <t>UT(0-5-31)</t>
  </si>
  <si>
    <t>UT(1-5-52)</t>
  </si>
  <si>
    <t>UT(0-3-13)</t>
  </si>
  <si>
    <t>UT(0-2-15)</t>
  </si>
  <si>
    <t>UT(0-1-52)</t>
  </si>
  <si>
    <t>UT(0-1-44)</t>
  </si>
  <si>
    <t>UT(2-0-27)</t>
  </si>
  <si>
    <t>UT(2-2-56)</t>
  </si>
  <si>
    <t>2007</t>
  </si>
  <si>
    <t>UT(1-7-21)</t>
  </si>
  <si>
    <t>2008</t>
  </si>
  <si>
    <t>UT( 0-4-55)</t>
  </si>
  <si>
    <t>UT(0-4-41)</t>
  </si>
  <si>
    <t>UT(1-4-34)</t>
  </si>
  <si>
    <t>UT(1-5-41)</t>
  </si>
  <si>
    <t>UT(0-0-34)</t>
  </si>
  <si>
    <t>02/2,5</t>
  </si>
  <si>
    <t>02/15,16</t>
  </si>
  <si>
    <t>DOMESTIC 05/18</t>
  </si>
  <si>
    <t>DOMESTIC 06/4</t>
  </si>
  <si>
    <t>07/2-4/2007</t>
  </si>
  <si>
    <t>UT(0-0-58)</t>
  </si>
  <si>
    <t>UT(2-5-52)</t>
  </si>
  <si>
    <t>UT(0-3-5)</t>
  </si>
  <si>
    <t>UT(0-2-38)</t>
  </si>
  <si>
    <t>UT(1-6-22)</t>
  </si>
  <si>
    <t>FL(3-0-0)</t>
  </si>
  <si>
    <t>UT(0-4-44)</t>
  </si>
  <si>
    <t>UT(0-1-35)</t>
  </si>
  <si>
    <t>12/17-19/2007</t>
  </si>
  <si>
    <t>12/26,27</t>
  </si>
  <si>
    <t>10/31, 11/5</t>
  </si>
  <si>
    <t>9/5,6</t>
  </si>
  <si>
    <t>UT(0-3-21)</t>
  </si>
  <si>
    <t>UT(2-1-54)</t>
  </si>
  <si>
    <t>DOMESTIC 02/28</t>
  </si>
  <si>
    <t>01/31,02/1</t>
  </si>
  <si>
    <t>UT(0-1-14)</t>
  </si>
  <si>
    <t>UT(1-0-55)</t>
  </si>
  <si>
    <t>DOMESTIC 04/21</t>
  </si>
  <si>
    <t>UT(0-5-13)</t>
  </si>
  <si>
    <t>UT(1-0-15)</t>
  </si>
  <si>
    <t>UT(0-1-23)</t>
  </si>
  <si>
    <t>UT(0-4-13)</t>
  </si>
  <si>
    <t>UT(1-1-28)</t>
  </si>
  <si>
    <t>UT(1-1-16)</t>
  </si>
  <si>
    <t>UT(1-0-58)</t>
  </si>
  <si>
    <t>FL(4-0-0)</t>
  </si>
  <si>
    <t>UT(0-1-37)</t>
  </si>
  <si>
    <t>07/17,18</t>
  </si>
  <si>
    <t>12/11,12,18,19</t>
  </si>
  <si>
    <t>2009</t>
  </si>
  <si>
    <t>UT(0-1-56)</t>
  </si>
  <si>
    <t>01/5,7</t>
  </si>
  <si>
    <t>UT(2-4-23)</t>
  </si>
  <si>
    <t>DOMESTIC 03/17</t>
  </si>
  <si>
    <t>UT(2-4-25)</t>
  </si>
  <si>
    <t>UT(1-1-29)</t>
  </si>
  <si>
    <t>06/1,2,29</t>
  </si>
  <si>
    <t>DOMESTIC 06/24</t>
  </si>
  <si>
    <t>UT(1-4-36)</t>
  </si>
  <si>
    <t>UT(4-0-58)</t>
  </si>
  <si>
    <t>07/6,7</t>
  </si>
  <si>
    <t>UT(2-1-24)</t>
  </si>
  <si>
    <t>UT(1-1-51)</t>
  </si>
  <si>
    <t>UT(1-4-47)</t>
  </si>
  <si>
    <t>UT(1-4-7)</t>
  </si>
  <si>
    <t>UT(0-3-16)</t>
  </si>
  <si>
    <t>12/28,29</t>
  </si>
  <si>
    <t>12/4,7,22</t>
  </si>
  <si>
    <t>2010</t>
  </si>
  <si>
    <t>UT(1-6-13)</t>
  </si>
  <si>
    <t>DOMESTIC 01/15</t>
  </si>
  <si>
    <t>UT(1-0-56)</t>
  </si>
  <si>
    <t>UT(1-3-40)</t>
  </si>
  <si>
    <t>DOMESTIC 03/23</t>
  </si>
  <si>
    <t>DOMESTIC 04/24</t>
  </si>
  <si>
    <t>UT(0-1-49)</t>
  </si>
  <si>
    <t>UT(0-1-15)</t>
  </si>
  <si>
    <t>UT(1-3-20)</t>
  </si>
  <si>
    <t>06/15,16</t>
  </si>
  <si>
    <t>UT(1-1-30)</t>
  </si>
  <si>
    <t>UT(0-2-50)</t>
  </si>
  <si>
    <t>UT(1-5-56)</t>
  </si>
  <si>
    <t>11/15-19/2010</t>
  </si>
  <si>
    <t>UT(2-3-55)</t>
  </si>
  <si>
    <t>2011</t>
  </si>
  <si>
    <t>UT(2-1-11)</t>
  </si>
  <si>
    <t>UT(0-0-50)</t>
  </si>
  <si>
    <t>DOMESTIC 02/21</t>
  </si>
  <si>
    <t>DOMESTIC 03/25</t>
  </si>
  <si>
    <t>DOMESTIC 04/25</t>
  </si>
  <si>
    <t>DOMESTIC 05/25</t>
  </si>
  <si>
    <t>03/20, 04/4</t>
  </si>
  <si>
    <t>UT(1-0-50)</t>
  </si>
  <si>
    <t>UT(0-0-54)</t>
  </si>
  <si>
    <t>UT(0-1-40)</t>
  </si>
  <si>
    <t>UT(0-4-12)</t>
  </si>
  <si>
    <t>UT(1-1-37)</t>
  </si>
  <si>
    <t>UT(0-1-36)</t>
  </si>
  <si>
    <t>UT(4-4-49)</t>
  </si>
  <si>
    <t>DOMESTIC 7/26</t>
  </si>
  <si>
    <t>03/1,18</t>
  </si>
  <si>
    <t>SL(5-0-0)</t>
  </si>
  <si>
    <t>05/2-6/2011</t>
  </si>
  <si>
    <t>12/14,15,27</t>
  </si>
  <si>
    <t>2012</t>
  </si>
  <si>
    <t>UT(3-5-42)</t>
  </si>
  <si>
    <t>UT(1-3-6)</t>
  </si>
  <si>
    <t>DOMESTIC 02/13</t>
  </si>
  <si>
    <t>UT(0-3-8)</t>
  </si>
  <si>
    <t>UT(2-0-39)</t>
  </si>
  <si>
    <t>UT(1-0-43)</t>
  </si>
  <si>
    <t>06/4,11</t>
  </si>
  <si>
    <t>UT(0-0-27)</t>
  </si>
  <si>
    <t>UT(2-0-28)</t>
  </si>
  <si>
    <t>UT(3-0-14)</t>
  </si>
  <si>
    <t>11/26, 12/26-29</t>
  </si>
  <si>
    <t>2013</t>
  </si>
  <si>
    <t>UT(0-1-41)</t>
  </si>
  <si>
    <t>DOMESTIC 01/28</t>
  </si>
  <si>
    <t>UT(1-2-6)</t>
  </si>
  <si>
    <t>UT(1-0-13)</t>
  </si>
  <si>
    <t>DOMESTIC  03/18</t>
  </si>
  <si>
    <t>DOMESTIC 04/22</t>
  </si>
  <si>
    <t>UT(0-4-15)</t>
  </si>
  <si>
    <t>UT(1-4-43)</t>
  </si>
  <si>
    <t>UT(1-0-0)</t>
  </si>
  <si>
    <t>UT(1-4-0)</t>
  </si>
  <si>
    <t>UT(0-0-59)</t>
  </si>
  <si>
    <t>UT(0-0-12)</t>
  </si>
  <si>
    <t>UT(0-5-10)</t>
  </si>
  <si>
    <t>12/10,18,24,26,27</t>
  </si>
  <si>
    <t>UT(0-1-8)</t>
  </si>
  <si>
    <t>2014</t>
  </si>
  <si>
    <t>SP(3-0-0)</t>
  </si>
  <si>
    <t>01/13-15/2014</t>
  </si>
  <si>
    <t>UT(1-4-31)</t>
  </si>
  <si>
    <t>UT(0-0-24)</t>
  </si>
  <si>
    <t>UT(2-0-44)</t>
  </si>
  <si>
    <t>05/16,19</t>
  </si>
  <si>
    <t>UT(2-0-9)</t>
  </si>
  <si>
    <t>UT(0-4-46)</t>
  </si>
  <si>
    <t>UT(0-0-49)</t>
  </si>
  <si>
    <t>UT(1-0-26)</t>
  </si>
  <si>
    <t>UT(0-1-4)</t>
  </si>
  <si>
    <t>12/17,19,29</t>
  </si>
  <si>
    <t>2015</t>
  </si>
  <si>
    <t>UT(0-2-10)</t>
  </si>
  <si>
    <t>UT(0-1-20)</t>
  </si>
  <si>
    <t>DOMESTIC 02/20</t>
  </si>
  <si>
    <t>DOMESTIC 02/26</t>
  </si>
  <si>
    <t>GRAD L. 03/27</t>
  </si>
  <si>
    <t>UT(0-0-46)</t>
  </si>
  <si>
    <t>UT(0-5-8)</t>
  </si>
  <si>
    <t>UT(1-1-14)</t>
  </si>
  <si>
    <t>UT(2-0-52)</t>
  </si>
  <si>
    <t>UT(1-0-6)</t>
  </si>
  <si>
    <t>UT(0-0-48)</t>
  </si>
  <si>
    <t>UT(2-2-2)</t>
  </si>
  <si>
    <t>12/2,4,8</t>
  </si>
  <si>
    <t>2016</t>
  </si>
  <si>
    <t>UT(0-1-55)</t>
  </si>
  <si>
    <t xml:space="preserve"> 01/18</t>
  </si>
  <si>
    <t>DOMESTIC 02/15,17,18</t>
  </si>
  <si>
    <t>UT(0-1-29)</t>
  </si>
  <si>
    <t>UT(0-2-26)</t>
  </si>
  <si>
    <t>UT(1-0-52)</t>
  </si>
  <si>
    <t>UT(1-0-20)</t>
  </si>
  <si>
    <t>UT(0-0-18)</t>
  </si>
  <si>
    <t>UT(0-0-53)</t>
  </si>
  <si>
    <t>08/10-12/2016</t>
  </si>
  <si>
    <t>UT(1-0-27)</t>
  </si>
  <si>
    <t>UT(0-0-30)</t>
  </si>
  <si>
    <t>VL(5-0-0)</t>
  </si>
  <si>
    <t>UT(0-4-7)</t>
  </si>
  <si>
    <t>12/15,20,21,27,29</t>
  </si>
  <si>
    <t>2017</t>
  </si>
  <si>
    <t>UT(0-2-42)</t>
  </si>
  <si>
    <t>UT(0-5-57)</t>
  </si>
  <si>
    <t>UT(1-1-6)</t>
  </si>
  <si>
    <t>DOMESTIC 04/19</t>
  </si>
  <si>
    <t>DOMESTIC 06/5</t>
  </si>
  <si>
    <t>UT(2-0-0)</t>
  </si>
  <si>
    <t>DOMESTIC 07/6</t>
  </si>
  <si>
    <t>UT(0-0-22)</t>
  </si>
  <si>
    <t>UT(0-0-33)</t>
  </si>
  <si>
    <t>12/15,22,27-19</t>
  </si>
  <si>
    <t>2018</t>
  </si>
  <si>
    <t>DOMESTIC 01/8</t>
  </si>
  <si>
    <t>03/2,5</t>
  </si>
  <si>
    <t>PARENTAL 03/26</t>
  </si>
  <si>
    <t>04/27,30</t>
  </si>
  <si>
    <t>07/19,20</t>
  </si>
  <si>
    <t>DOMESTIC 08/9</t>
  </si>
  <si>
    <t>VL(4-0-0)</t>
  </si>
  <si>
    <t>12/17,18,27,28</t>
  </si>
  <si>
    <t>2019</t>
  </si>
  <si>
    <t>DOMESTIC 3/15</t>
  </si>
  <si>
    <t>DOMESTIC 4/12</t>
  </si>
  <si>
    <t>DOMESTIC 4/24</t>
  </si>
  <si>
    <t>12/20,23,26,27</t>
  </si>
  <si>
    <t>2020</t>
  </si>
  <si>
    <t>CL(1-0-0)</t>
  </si>
  <si>
    <t>CALAMITY 01/30</t>
  </si>
  <si>
    <t>DOMESTIC 8/26,27</t>
  </si>
  <si>
    <t>2021</t>
  </si>
  <si>
    <t>DOMESTIC 01/11-13</t>
  </si>
  <si>
    <t>4/25,26</t>
  </si>
  <si>
    <t>2022</t>
  </si>
  <si>
    <t>2023</t>
  </si>
  <si>
    <t>9/8.9/2022</t>
  </si>
  <si>
    <t>12/27-29/2022</t>
  </si>
  <si>
    <t>TOTAL LEAVE</t>
  </si>
  <si>
    <t>DOMESTIC 5/3/2023</t>
  </si>
  <si>
    <t>6/14-16/2023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</si>
</sst>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2"/>
  <sheetViews>
    <sheetView tabSelected="1" topLeftCell="A7" zoomScale="120" zoomScaleNormal="120" workbookViewId="0">
      <pane ySplit="2160" topLeftCell="A551" activePane="bottomLeft"/>
      <selection activeCell="D10" sqref="D10"/>
      <selection pane="bottomLeft" activeCell="I566" sqref="I5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156.38499999999999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236.625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34866</v>
      </c>
      <c r="B11" s="20" t="s">
        <v>46</v>
      </c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34881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34912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7" si="0">EDATE(A13,1)</f>
        <v>34943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34973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35004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35034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35065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35096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35125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35156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35186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35217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35247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>EDATE(A25,1)</f>
        <v>35278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35309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 t="s">
        <v>50</v>
      </c>
    </row>
    <row r="28" spans="1:11" x14ac:dyDescent="0.25">
      <c r="A28" s="40">
        <f t="shared" si="1"/>
        <v>35339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35370</v>
      </c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>
        <f>EDATE(A29,1)</f>
        <v>35400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f>EDATE(A30,1)</f>
        <v>35431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35462</v>
      </c>
      <c r="B33" s="20" t="s">
        <v>53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54</v>
      </c>
    </row>
    <row r="34" spans="1:11" x14ac:dyDescent="0.25">
      <c r="A34" s="40">
        <f t="shared" ref="A34:A44" si="2">EDATE(A33,1)</f>
        <v>35490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44999</v>
      </c>
    </row>
    <row r="35" spans="1:11" x14ac:dyDescent="0.25">
      <c r="A35" s="40">
        <f t="shared" si="2"/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35582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35612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35674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45170</v>
      </c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45184</v>
      </c>
    </row>
    <row r="42" spans="1:11" x14ac:dyDescent="0.25">
      <c r="A42" s="40">
        <f>EDATE(A40,1)</f>
        <v>35704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35735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25">
      <c r="A44" s="40">
        <f t="shared" si="2"/>
        <v>35765</v>
      </c>
      <c r="B44" s="20" t="s">
        <v>57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>EDATE(A44,1)</f>
        <v>35796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35827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60</v>
      </c>
    </row>
    <row r="48" spans="1:11" x14ac:dyDescent="0.25">
      <c r="A48" s="40"/>
      <c r="B48" s="20" t="s">
        <v>59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61</v>
      </c>
    </row>
    <row r="49" spans="1:11" x14ac:dyDescent="0.25">
      <c r="A49" s="40">
        <f>EDATE(A47,1)</f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1" si="3">EDATE(A49,1)</f>
        <v>35886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35916</v>
      </c>
      <c r="B51" s="20" t="s">
        <v>62</v>
      </c>
      <c r="C51" s="13">
        <v>1.25</v>
      </c>
      <c r="D51" s="39">
        <v>0.17500000000000002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35947</v>
      </c>
      <c r="B52" s="20" t="s">
        <v>63</v>
      </c>
      <c r="C52" s="13">
        <v>1.25</v>
      </c>
      <c r="D52" s="39">
        <v>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64</v>
      </c>
    </row>
    <row r="53" spans="1:11" x14ac:dyDescent="0.25">
      <c r="A53" s="40"/>
      <c r="B53" s="20" t="s">
        <v>65</v>
      </c>
      <c r="C53" s="13"/>
      <c r="D53" s="39">
        <v>8.0000000000000002E-3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f>EDATE(A52,1)</f>
        <v>35977</v>
      </c>
      <c r="B54" s="20" t="s">
        <v>66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67</v>
      </c>
    </row>
    <row r="55" spans="1:11" x14ac:dyDescent="0.25">
      <c r="A55" s="40"/>
      <c r="B55" s="20" t="s">
        <v>68</v>
      </c>
      <c r="C55" s="13"/>
      <c r="D55" s="39">
        <v>6.5000000000000002E-2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f>EDATE(A54,1)</f>
        <v>36008</v>
      </c>
      <c r="B56" s="20" t="s">
        <v>69</v>
      </c>
      <c r="C56" s="13">
        <v>1.25</v>
      </c>
      <c r="D56" s="39">
        <v>3.1000000000000014E-2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36039</v>
      </c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70</v>
      </c>
    </row>
    <row r="58" spans="1:11" x14ac:dyDescent="0.25">
      <c r="A58" s="40"/>
      <c r="B58" s="20" t="s">
        <v>66</v>
      </c>
      <c r="C58" s="13">
        <v>1.25</v>
      </c>
      <c r="D58" s="39"/>
      <c r="E58" s="9"/>
      <c r="F58" s="20"/>
      <c r="G58" s="13"/>
      <c r="H58" s="39">
        <v>2</v>
      </c>
      <c r="I58" s="9"/>
      <c r="J58" s="11"/>
      <c r="K58" s="20" t="s">
        <v>71</v>
      </c>
    </row>
    <row r="59" spans="1:11" x14ac:dyDescent="0.25">
      <c r="A59" s="40"/>
      <c r="B59" s="20" t="s">
        <v>72</v>
      </c>
      <c r="C59" s="13"/>
      <c r="D59" s="39">
        <v>1.2E-2</v>
      </c>
      <c r="E59" s="9"/>
      <c r="F59" s="20"/>
      <c r="G59" s="13"/>
      <c r="H59" s="39"/>
      <c r="I59" s="9"/>
      <c r="J59" s="11"/>
      <c r="K59" s="20"/>
    </row>
    <row r="60" spans="1:11" x14ac:dyDescent="0.25">
      <c r="A60" s="40">
        <f>EDATE(A57,1)</f>
        <v>36069</v>
      </c>
      <c r="B60" s="20" t="s">
        <v>73</v>
      </c>
      <c r="C60" s="13">
        <v>1.25</v>
      </c>
      <c r="D60" s="39">
        <v>4.8000000000000008E-2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36100</v>
      </c>
      <c r="B61" s="20" t="s">
        <v>55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45239</v>
      </c>
    </row>
    <row r="62" spans="1:11" x14ac:dyDescent="0.25">
      <c r="A62" s="40"/>
      <c r="B62" s="20" t="s">
        <v>74</v>
      </c>
      <c r="C62" s="13"/>
      <c r="D62" s="39">
        <v>0.115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EDATE(A61,1)</f>
        <v>36130</v>
      </c>
      <c r="B63" s="20" t="s">
        <v>75</v>
      </c>
      <c r="C63" s="13">
        <v>1.25</v>
      </c>
      <c r="D63" s="39">
        <v>0.129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76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 t="s">
        <v>59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77</v>
      </c>
    </row>
    <row r="66" spans="1:11" x14ac:dyDescent="0.25">
      <c r="A66" s="40"/>
      <c r="B66" s="20" t="s">
        <v>78</v>
      </c>
      <c r="C66" s="13"/>
      <c r="D66" s="39">
        <v>7.3000000000000009E-2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36192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80</v>
      </c>
    </row>
    <row r="68" spans="1:11" x14ac:dyDescent="0.25">
      <c r="A68" s="40"/>
      <c r="B68" s="20" t="s">
        <v>79</v>
      </c>
      <c r="C68" s="13"/>
      <c r="D68" s="39">
        <v>1.9000000000000003E-2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f>EDATE(A67,1)</f>
        <v>36220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66</v>
      </c>
      <c r="C70" s="13"/>
      <c r="D70" s="39"/>
      <c r="E70" s="9"/>
      <c r="F70" s="20"/>
      <c r="G70" s="13"/>
      <c r="H70" s="39">
        <v>2</v>
      </c>
      <c r="I70" s="9"/>
      <c r="J70" s="11"/>
      <c r="K70" s="20" t="s">
        <v>84</v>
      </c>
    </row>
    <row r="71" spans="1:11" x14ac:dyDescent="0.25">
      <c r="A71" s="40"/>
      <c r="B71" s="20" t="s">
        <v>83</v>
      </c>
      <c r="C71" s="13"/>
      <c r="D71" s="39">
        <v>6.0000000000000001E-3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f>EDATE(A69,1)</f>
        <v>36251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85" si="4">EDATE(A72,1)</f>
        <v>36281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45063</v>
      </c>
    </row>
    <row r="74" spans="1:11" x14ac:dyDescent="0.25">
      <c r="A74" s="40"/>
      <c r="B74" s="20" t="s">
        <v>69</v>
      </c>
      <c r="C74" s="13"/>
      <c r="D74" s="39">
        <v>3.1000000000000014E-2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EDATE(A73,1)</f>
        <v>36312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45078</v>
      </c>
    </row>
    <row r="76" spans="1:11" x14ac:dyDescent="0.25">
      <c r="A76" s="40"/>
      <c r="B76" s="20" t="s">
        <v>66</v>
      </c>
      <c r="C76" s="13"/>
      <c r="D76" s="39"/>
      <c r="E76" s="9"/>
      <c r="F76" s="20"/>
      <c r="G76" s="13"/>
      <c r="H76" s="39">
        <v>2</v>
      </c>
      <c r="I76" s="9"/>
      <c r="J76" s="11"/>
      <c r="K76" s="20" t="s">
        <v>85</v>
      </c>
    </row>
    <row r="77" spans="1:11" x14ac:dyDescent="0.25">
      <c r="A77" s="40"/>
      <c r="B77" s="20" t="s">
        <v>83</v>
      </c>
      <c r="C77" s="13"/>
      <c r="D77" s="39">
        <v>6.0000000000000001E-3</v>
      </c>
      <c r="E77" s="9"/>
      <c r="F77" s="20"/>
      <c r="G77" s="13"/>
      <c r="H77" s="39"/>
      <c r="I77" s="9"/>
      <c r="J77" s="11"/>
      <c r="K77" s="20"/>
    </row>
    <row r="78" spans="1:11" x14ac:dyDescent="0.25">
      <c r="A78" s="40">
        <f>EDATE(A75,1)</f>
        <v>36342</v>
      </c>
      <c r="B78" s="20" t="s">
        <v>86</v>
      </c>
      <c r="C78" s="13">
        <v>1.25</v>
      </c>
      <c r="D78" s="39">
        <v>5.8000000000000017E-2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36373</v>
      </c>
      <c r="B79" s="20" t="s">
        <v>87</v>
      </c>
      <c r="C79" s="13">
        <v>1.25</v>
      </c>
      <c r="D79" s="39">
        <v>3.3000000000000015E-2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36404</v>
      </c>
      <c r="B80" s="20" t="s">
        <v>48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45183</v>
      </c>
    </row>
    <row r="82" spans="1:11" x14ac:dyDescent="0.25">
      <c r="A82" s="40"/>
      <c r="B82" s="20" t="s">
        <v>55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45186</v>
      </c>
    </row>
    <row r="83" spans="1:11" x14ac:dyDescent="0.25">
      <c r="A83" s="40"/>
      <c r="B83" s="20" t="s">
        <v>88</v>
      </c>
      <c r="C83" s="13"/>
      <c r="D83" s="39">
        <v>2.3000000000000007E-2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EDATE(A80,1)</f>
        <v>36434</v>
      </c>
      <c r="B84" s="20" t="s">
        <v>90</v>
      </c>
      <c r="C84" s="13">
        <v>1.25</v>
      </c>
      <c r="D84" s="39">
        <v>7.7000000000000013E-2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36465</v>
      </c>
      <c r="B85" s="20" t="s">
        <v>66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92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45237</v>
      </c>
    </row>
    <row r="87" spans="1:11" x14ac:dyDescent="0.25">
      <c r="A87" s="40"/>
      <c r="B87" s="20" t="s">
        <v>91</v>
      </c>
      <c r="C87" s="13"/>
      <c r="D87" s="39">
        <v>1.4999999999999999E-2</v>
      </c>
      <c r="E87" s="9"/>
      <c r="F87" s="20"/>
      <c r="G87" s="13"/>
      <c r="H87" s="39"/>
      <c r="I87" s="9"/>
      <c r="J87" s="11"/>
      <c r="K87" s="20"/>
    </row>
    <row r="88" spans="1:11" x14ac:dyDescent="0.25">
      <c r="A88" s="40">
        <f>EDATE(A85,1)</f>
        <v>36495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45269</v>
      </c>
    </row>
    <row r="89" spans="1:11" x14ac:dyDescent="0.25">
      <c r="A89" s="40"/>
      <c r="B89" s="20" t="s">
        <v>49</v>
      </c>
      <c r="C89" s="13"/>
      <c r="D89" s="39"/>
      <c r="E89" s="9"/>
      <c r="F89" s="20"/>
      <c r="G89" s="13"/>
      <c r="H89" s="39"/>
      <c r="I89" s="9"/>
      <c r="J89" s="11"/>
      <c r="K89" s="20" t="s">
        <v>93</v>
      </c>
    </row>
    <row r="90" spans="1:11" x14ac:dyDescent="0.25">
      <c r="A90" s="40"/>
      <c r="B90" s="20" t="s">
        <v>48</v>
      </c>
      <c r="C90" s="13"/>
      <c r="D90" s="39">
        <v>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>
        <v>0.09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8" t="s">
        <v>95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EDATE(A88,1)</f>
        <v>36526</v>
      </c>
      <c r="B93" s="20" t="s">
        <v>97</v>
      </c>
      <c r="C93" s="13">
        <v>1.25</v>
      </c>
      <c r="D93" s="39">
        <v>0.04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/>
      <c r="B94" s="20" t="s">
        <v>49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93</v>
      </c>
    </row>
    <row r="95" spans="1:11" x14ac:dyDescent="0.25">
      <c r="A95" s="40">
        <f>EDATE(A93,1)</f>
        <v>36557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44961</v>
      </c>
    </row>
    <row r="96" spans="1:11" x14ac:dyDescent="0.25">
      <c r="A96" s="40"/>
      <c r="B96" s="20" t="s">
        <v>98</v>
      </c>
      <c r="C96" s="13"/>
      <c r="D96" s="39">
        <v>7.5000000000000011E-2</v>
      </c>
      <c r="E96" s="9"/>
      <c r="F96" s="20"/>
      <c r="G96" s="13"/>
      <c r="H96" s="39"/>
      <c r="I96" s="9"/>
      <c r="J96" s="11"/>
      <c r="K96" s="20"/>
    </row>
    <row r="97" spans="1:11" x14ac:dyDescent="0.25">
      <c r="A97" s="40">
        <f>EDATE(A95,1)</f>
        <v>36586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99</v>
      </c>
    </row>
    <row r="98" spans="1:11" x14ac:dyDescent="0.25">
      <c r="A98" s="40"/>
      <c r="B98" s="20" t="s">
        <v>102</v>
      </c>
      <c r="C98" s="13"/>
      <c r="D98" s="39"/>
      <c r="E98" s="9"/>
      <c r="F98" s="20"/>
      <c r="G98" s="13"/>
      <c r="H98" s="39">
        <v>4</v>
      </c>
      <c r="I98" s="9"/>
      <c r="J98" s="11"/>
      <c r="K98" s="20" t="s">
        <v>100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/>
      <c r="K99" s="20" t="s">
        <v>101</v>
      </c>
    </row>
    <row r="100" spans="1:11" x14ac:dyDescent="0.25">
      <c r="A100" s="40"/>
      <c r="B100" s="20" t="s">
        <v>68</v>
      </c>
      <c r="C100" s="13"/>
      <c r="D100" s="39">
        <v>6.5000000000000002E-2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EDATE(A97,1)</f>
        <v>36617</v>
      </c>
      <c r="B101" s="20" t="s">
        <v>53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/>
      <c r="B102" s="20" t="s">
        <v>104</v>
      </c>
      <c r="C102" s="13"/>
      <c r="D102" s="39">
        <v>2.1000000000000005E-2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f>EDATE(A101,1)</f>
        <v>36647</v>
      </c>
      <c r="B103" s="20" t="s">
        <v>55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45070</v>
      </c>
    </row>
    <row r="104" spans="1:11" x14ac:dyDescent="0.25">
      <c r="A104" s="40">
        <f t="shared" ref="A104:A113" si="5">EDATE(A103,1)</f>
        <v>36678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36708</v>
      </c>
      <c r="B105" s="20" t="s">
        <v>105</v>
      </c>
      <c r="C105" s="13">
        <v>1.25</v>
      </c>
      <c r="D105" s="39">
        <v>4.0000000000000001E-3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36739</v>
      </c>
      <c r="B106" s="20" t="s">
        <v>55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45140</v>
      </c>
    </row>
    <row r="107" spans="1:11" x14ac:dyDescent="0.25">
      <c r="A107" s="40"/>
      <c r="B107" s="20" t="s">
        <v>106</v>
      </c>
      <c r="C107" s="13"/>
      <c r="D107" s="39"/>
      <c r="E107" s="9"/>
      <c r="F107" s="20"/>
      <c r="G107" s="13"/>
      <c r="H107" s="39"/>
      <c r="I107" s="9"/>
      <c r="J107" s="11"/>
      <c r="K107" s="50" t="s">
        <v>107</v>
      </c>
    </row>
    <row r="108" spans="1:11" x14ac:dyDescent="0.25">
      <c r="A108" s="40"/>
      <c r="B108" s="20" t="s">
        <v>87</v>
      </c>
      <c r="C108" s="13"/>
      <c r="D108" s="39">
        <v>3.3000000000000015E-2</v>
      </c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f>EDATE(A106,1)</f>
        <v>36770</v>
      </c>
      <c r="B109" s="20" t="s">
        <v>59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108</v>
      </c>
    </row>
    <row r="110" spans="1:11" x14ac:dyDescent="0.25">
      <c r="A110" s="40"/>
      <c r="B110" s="20" t="s">
        <v>109</v>
      </c>
      <c r="C110" s="13"/>
      <c r="D110" s="39">
        <v>2.700000000000001E-2</v>
      </c>
      <c r="E110" s="9"/>
      <c r="F110" s="20"/>
      <c r="G110" s="13"/>
      <c r="H110" s="39"/>
      <c r="I110" s="9"/>
      <c r="J110" s="11"/>
      <c r="K110" s="20"/>
    </row>
    <row r="111" spans="1:11" x14ac:dyDescent="0.25">
      <c r="A111" s="40">
        <f>EDATE(A109,1)</f>
        <v>36800</v>
      </c>
      <c r="B111" s="20" t="s">
        <v>105</v>
      </c>
      <c r="C111" s="13">
        <v>1.25</v>
      </c>
      <c r="D111" s="39">
        <v>4.0000000000000001E-3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36831</v>
      </c>
      <c r="B112" s="20" t="s">
        <v>110</v>
      </c>
      <c r="C112" s="13">
        <v>1.25</v>
      </c>
      <c r="D112" s="39">
        <v>4.2000000000000003E-2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5"/>
        <v>36861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113</v>
      </c>
    </row>
    <row r="114" spans="1:11" x14ac:dyDescent="0.25">
      <c r="A114" s="40"/>
      <c r="B114" s="20" t="s">
        <v>112</v>
      </c>
      <c r="C114" s="13"/>
      <c r="D114" s="39">
        <v>0.18700000000000003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8" t="s">
        <v>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36892</v>
      </c>
      <c r="B116" s="20" t="s">
        <v>109</v>
      </c>
      <c r="C116" s="13">
        <v>1.25</v>
      </c>
      <c r="D116" s="39">
        <v>2.700000000000001E-2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/>
      <c r="H117" s="39"/>
      <c r="I117" s="9"/>
      <c r="J117" s="11"/>
      <c r="K117" s="20" t="s">
        <v>115</v>
      </c>
    </row>
    <row r="118" spans="1:11" x14ac:dyDescent="0.25">
      <c r="A118" s="40">
        <f>EDATE(A116,1)</f>
        <v>36923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114</v>
      </c>
    </row>
    <row r="119" spans="1:11" x14ac:dyDescent="0.25">
      <c r="A119" s="40"/>
      <c r="B119" s="20" t="s">
        <v>59</v>
      </c>
      <c r="C119" s="13"/>
      <c r="D119" s="39"/>
      <c r="E119" s="9"/>
      <c r="F119" s="20"/>
      <c r="G119" s="13"/>
      <c r="H119" s="39">
        <v>3</v>
      </c>
      <c r="I119" s="9"/>
      <c r="J119" s="11"/>
      <c r="K119" s="20"/>
    </row>
    <row r="120" spans="1:11" x14ac:dyDescent="0.25">
      <c r="A120" s="40">
        <f>EDATE(A118,1)</f>
        <v>36951</v>
      </c>
      <c r="B120" s="20" t="s">
        <v>55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44992</v>
      </c>
    </row>
    <row r="121" spans="1:11" x14ac:dyDescent="0.25">
      <c r="A121" s="40"/>
      <c r="B121" s="20" t="s">
        <v>55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45013</v>
      </c>
    </row>
    <row r="122" spans="1:11" x14ac:dyDescent="0.25">
      <c r="A122" s="40"/>
      <c r="B122" s="20" t="s">
        <v>49</v>
      </c>
      <c r="C122" s="13"/>
      <c r="D122" s="39"/>
      <c r="E122" s="9"/>
      <c r="F122" s="20"/>
      <c r="G122" s="13"/>
      <c r="H122" s="39"/>
      <c r="I122" s="9"/>
      <c r="J122" s="11"/>
      <c r="K122" s="49" t="s">
        <v>116</v>
      </c>
    </row>
    <row r="123" spans="1:11" x14ac:dyDescent="0.25">
      <c r="A123" s="40">
        <f>EDATE(A120,1)</f>
        <v>36982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1" si="6">EDATE(A123,1)</f>
        <v>37012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45075</v>
      </c>
    </row>
    <row r="125" spans="1:11" x14ac:dyDescent="0.25">
      <c r="A125" s="40"/>
      <c r="B125" s="20" t="s">
        <v>68</v>
      </c>
      <c r="C125" s="13"/>
      <c r="D125" s="39">
        <v>6.5000000000000002E-2</v>
      </c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EDATE(A124,1)</f>
        <v>37043</v>
      </c>
      <c r="B126" s="20" t="s">
        <v>91</v>
      </c>
      <c r="C126" s="13">
        <v>1.25</v>
      </c>
      <c r="D126" s="39">
        <v>1.4999999999999999E-2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37073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6"/>
        <v>37104</v>
      </c>
      <c r="B128" s="20" t="s">
        <v>69</v>
      </c>
      <c r="C128" s="13">
        <v>1.25</v>
      </c>
      <c r="D128" s="39">
        <v>3.1000000000000014E-2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37135</v>
      </c>
      <c r="B129" s="20" t="s">
        <v>55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45196</v>
      </c>
    </row>
    <row r="130" spans="1:11" x14ac:dyDescent="0.25">
      <c r="A130" s="40">
        <f t="shared" si="6"/>
        <v>37165</v>
      </c>
      <c r="B130" s="20" t="s">
        <v>66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117</v>
      </c>
    </row>
    <row r="131" spans="1:11" x14ac:dyDescent="0.25">
      <c r="A131" s="40">
        <f t="shared" si="6"/>
        <v>37196</v>
      </c>
      <c r="B131" s="20" t="s">
        <v>55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45250</v>
      </c>
    </row>
    <row r="132" spans="1:11" x14ac:dyDescent="0.25">
      <c r="A132" s="40"/>
      <c r="B132" s="20" t="s">
        <v>98</v>
      </c>
      <c r="C132" s="13"/>
      <c r="D132" s="39">
        <v>7.5000000000000011E-2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EDATE(A131,1)</f>
        <v>37226</v>
      </c>
      <c r="B133" s="20" t="s">
        <v>118</v>
      </c>
      <c r="C133" s="13">
        <v>1.25</v>
      </c>
      <c r="D133" s="39">
        <v>3.5000000000000017E-2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119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EDATE(A133,1)</f>
        <v>37257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9">
        <v>44949</v>
      </c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/>
      <c r="H136" s="39">
        <v>1</v>
      </c>
      <c r="I136" s="9"/>
      <c r="J136" s="11"/>
      <c r="K136" s="49">
        <v>44954</v>
      </c>
    </row>
    <row r="137" spans="1:11" x14ac:dyDescent="0.25">
      <c r="A137" s="40"/>
      <c r="B137" s="20" t="s">
        <v>120</v>
      </c>
      <c r="C137" s="13"/>
      <c r="D137" s="39">
        <v>1.7000000000000001E-2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EDATE(A135,1)</f>
        <v>37288</v>
      </c>
      <c r="B138" s="20" t="s">
        <v>121</v>
      </c>
      <c r="C138" s="13">
        <v>1.25</v>
      </c>
      <c r="D138" s="39">
        <v>5.2000000000000011E-2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1" si="7">EDATE(A138,1)</f>
        <v>37316</v>
      </c>
      <c r="B139" s="20" t="s">
        <v>104</v>
      </c>
      <c r="C139" s="13">
        <v>1.25</v>
      </c>
      <c r="D139" s="39">
        <v>2.1000000000000005E-2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37347</v>
      </c>
      <c r="B140" s="20" t="s">
        <v>91</v>
      </c>
      <c r="C140" s="13">
        <v>1.25</v>
      </c>
      <c r="D140" s="39">
        <v>1.4999999999999999E-2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/>
      <c r="H141" s="39"/>
      <c r="I141" s="9"/>
      <c r="J141" s="11"/>
      <c r="K141" s="20" t="s">
        <v>124</v>
      </c>
    </row>
    <row r="142" spans="1:11" x14ac:dyDescent="0.25">
      <c r="A142" s="40">
        <f>EDATE(A140,1)</f>
        <v>37377</v>
      </c>
      <c r="B142" s="20" t="s">
        <v>55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9">
        <v>45056</v>
      </c>
    </row>
    <row r="143" spans="1:11" x14ac:dyDescent="0.25">
      <c r="A143" s="40"/>
      <c r="B143" s="20" t="s">
        <v>66</v>
      </c>
      <c r="C143" s="13"/>
      <c r="D143" s="39"/>
      <c r="E143" s="9"/>
      <c r="F143" s="20"/>
      <c r="G143" s="13"/>
      <c r="H143" s="39"/>
      <c r="I143" s="9"/>
      <c r="J143" s="11"/>
      <c r="K143" s="20" t="s">
        <v>122</v>
      </c>
    </row>
    <row r="144" spans="1:11" x14ac:dyDescent="0.25">
      <c r="A144" s="40">
        <f>EDATE(A142,1)</f>
        <v>37408</v>
      </c>
      <c r="B144" s="20" t="s">
        <v>49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123</v>
      </c>
    </row>
    <row r="145" spans="1:11" x14ac:dyDescent="0.25">
      <c r="A145" s="40">
        <f t="shared" si="7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7"/>
        <v>37469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45150</v>
      </c>
    </row>
    <row r="147" spans="1:11" x14ac:dyDescent="0.25">
      <c r="A147" s="40"/>
      <c r="B147" s="20" t="s">
        <v>55</v>
      </c>
      <c r="C147" s="13"/>
      <c r="D147" s="39"/>
      <c r="E147" s="9"/>
      <c r="F147" s="20"/>
      <c r="G147" s="13"/>
      <c r="H147" s="39">
        <v>1</v>
      </c>
      <c r="I147" s="9"/>
      <c r="J147" s="11"/>
      <c r="K147" s="49">
        <v>45164</v>
      </c>
    </row>
    <row r="148" spans="1:11" x14ac:dyDescent="0.25">
      <c r="A148" s="40">
        <f>EDATE(A146,1)</f>
        <v>37500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50</v>
      </c>
    </row>
    <row r="149" spans="1:11" x14ac:dyDescent="0.25">
      <c r="A149" s="40">
        <f t="shared" si="7"/>
        <v>37530</v>
      </c>
      <c r="B149" s="20" t="s">
        <v>66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125</v>
      </c>
    </row>
    <row r="150" spans="1:11" x14ac:dyDescent="0.25">
      <c r="A150" s="40">
        <f t="shared" si="7"/>
        <v>37561</v>
      </c>
      <c r="B150" s="20" t="s">
        <v>126</v>
      </c>
      <c r="C150" s="13">
        <v>1.25</v>
      </c>
      <c r="D150" s="39">
        <v>4.4000000000000004E-2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7"/>
        <v>37591</v>
      </c>
      <c r="B151" s="20" t="s">
        <v>48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86</v>
      </c>
      <c r="C152" s="13"/>
      <c r="D152" s="39">
        <v>5.8000000000000017E-2</v>
      </c>
      <c r="E152" s="9"/>
      <c r="F152" s="20"/>
      <c r="G152" s="13"/>
      <c r="H152" s="39"/>
      <c r="I152" s="9"/>
      <c r="J152" s="11"/>
      <c r="K152" s="20"/>
    </row>
    <row r="153" spans="1:11" x14ac:dyDescent="0.25">
      <c r="A153" s="48" t="s">
        <v>127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37622</v>
      </c>
      <c r="B154" s="20" t="s">
        <v>83</v>
      </c>
      <c r="C154" s="13">
        <v>1.25</v>
      </c>
      <c r="D154" s="39">
        <v>6.0000000000000001E-3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37653</v>
      </c>
      <c r="B155" s="20" t="s">
        <v>65</v>
      </c>
      <c r="C155" s="13">
        <v>1.25</v>
      </c>
      <c r="D155" s="39">
        <v>8.0000000000000002E-3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49</v>
      </c>
      <c r="C156" s="13"/>
      <c r="D156" s="39"/>
      <c r="E156" s="9"/>
      <c r="F156" s="20"/>
      <c r="G156" s="13"/>
      <c r="H156" s="39"/>
      <c r="I156" s="9"/>
      <c r="J156" s="11"/>
      <c r="K156" s="20" t="s">
        <v>129</v>
      </c>
    </row>
    <row r="157" spans="1:11" x14ac:dyDescent="0.25">
      <c r="A157" s="40">
        <f>EDATE(A155,1)</f>
        <v>37681</v>
      </c>
      <c r="B157" s="20" t="s">
        <v>128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45003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/>
      <c r="I158" s="9"/>
      <c r="J158" s="11"/>
      <c r="K158" s="20" t="s">
        <v>130</v>
      </c>
    </row>
    <row r="159" spans="1:11" x14ac:dyDescent="0.25">
      <c r="A159" s="40">
        <f>EDATE(A157,1)</f>
        <v>37712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131</v>
      </c>
    </row>
    <row r="160" spans="1:11" x14ac:dyDescent="0.25">
      <c r="A160" s="40"/>
      <c r="B160" s="20" t="s">
        <v>55</v>
      </c>
      <c r="C160" s="13"/>
      <c r="D160" s="39"/>
      <c r="E160" s="9"/>
      <c r="F160" s="20"/>
      <c r="G160" s="13"/>
      <c r="H160" s="39">
        <v>1</v>
      </c>
      <c r="I160" s="9"/>
      <c r="J160" s="11"/>
      <c r="K160" s="49">
        <v>45045</v>
      </c>
    </row>
    <row r="161" spans="1:11" x14ac:dyDescent="0.25">
      <c r="A161" s="40">
        <f>EDATE(A159,1)</f>
        <v>37742</v>
      </c>
      <c r="B161" s="20" t="s">
        <v>66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132</v>
      </c>
    </row>
    <row r="162" spans="1:11" x14ac:dyDescent="0.25">
      <c r="A162" s="40">
        <f t="shared" ref="A162:A163" si="8">EDATE(A161,1)</f>
        <v>37773</v>
      </c>
      <c r="B162" s="20" t="s">
        <v>128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45093</v>
      </c>
    </row>
    <row r="163" spans="1:11" x14ac:dyDescent="0.25">
      <c r="A163" s="40">
        <f t="shared" si="8"/>
        <v>37803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45130</v>
      </c>
    </row>
    <row r="164" spans="1:11" x14ac:dyDescent="0.25">
      <c r="A164" s="40"/>
      <c r="B164" s="20" t="s">
        <v>133</v>
      </c>
      <c r="C164" s="13"/>
      <c r="D164" s="39">
        <v>8.1000000000000016E-2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EDATE(A163,1)</f>
        <v>37834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45164</v>
      </c>
    </row>
    <row r="166" spans="1:11" x14ac:dyDescent="0.25">
      <c r="A166" s="40"/>
      <c r="B166" s="20" t="s">
        <v>105</v>
      </c>
      <c r="C166" s="13"/>
      <c r="D166" s="39">
        <v>4.0000000000000001E-3</v>
      </c>
      <c r="E166" s="9"/>
      <c r="F166" s="20"/>
      <c r="G166" s="13"/>
      <c r="H166" s="39"/>
      <c r="I166" s="9"/>
      <c r="J166" s="11"/>
      <c r="K166" s="49"/>
    </row>
    <row r="167" spans="1:11" x14ac:dyDescent="0.25">
      <c r="A167" s="40">
        <f>EDATE(A165,1)</f>
        <v>37865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45195</v>
      </c>
    </row>
    <row r="168" spans="1:11" x14ac:dyDescent="0.25">
      <c r="A168" s="40"/>
      <c r="B168" s="20" t="s">
        <v>105</v>
      </c>
      <c r="C168" s="13"/>
      <c r="D168" s="39">
        <v>4.0000000000000001E-3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f>EDATE(A167,1)</f>
        <v>37895</v>
      </c>
      <c r="B169" s="20" t="s">
        <v>55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45207</v>
      </c>
    </row>
    <row r="170" spans="1:11" x14ac:dyDescent="0.25">
      <c r="A170" s="40"/>
      <c r="B170" s="20" t="s">
        <v>55</v>
      </c>
      <c r="C170" s="13"/>
      <c r="D170" s="39"/>
      <c r="E170" s="9"/>
      <c r="F170" s="20"/>
      <c r="G170" s="13"/>
      <c r="H170" s="39">
        <v>1</v>
      </c>
      <c r="I170" s="9"/>
      <c r="J170" s="11"/>
      <c r="K170" s="49">
        <v>45209</v>
      </c>
    </row>
    <row r="171" spans="1:11" x14ac:dyDescent="0.25">
      <c r="A171" s="40"/>
      <c r="B171" s="20" t="s">
        <v>134</v>
      </c>
      <c r="C171" s="13"/>
      <c r="D171" s="39">
        <v>0.53300000000000003</v>
      </c>
      <c r="E171" s="9"/>
      <c r="F171" s="20"/>
      <c r="G171" s="13"/>
      <c r="H171" s="39"/>
      <c r="I171" s="9"/>
      <c r="J171" s="11"/>
      <c r="K171" s="20"/>
    </row>
    <row r="172" spans="1:11" x14ac:dyDescent="0.25">
      <c r="A172" s="40">
        <f>EDATE(A169,1)</f>
        <v>37926</v>
      </c>
      <c r="B172" s="20" t="s">
        <v>135</v>
      </c>
      <c r="C172" s="13">
        <v>1.25</v>
      </c>
      <c r="D172" s="39">
        <v>0.16000000000000003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37956</v>
      </c>
      <c r="B173" s="20" t="s">
        <v>128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45268</v>
      </c>
    </row>
    <row r="174" spans="1:11" x14ac:dyDescent="0.25">
      <c r="A174" s="40"/>
      <c r="B174" s="20" t="s">
        <v>136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138</v>
      </c>
      <c r="C175" s="13"/>
      <c r="D175" s="39">
        <v>0.35199999999999998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8" t="s">
        <v>137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f>EDATE(A173,1)</f>
        <v>37987</v>
      </c>
      <c r="B177" s="20" t="s">
        <v>139</v>
      </c>
      <c r="C177" s="13">
        <v>1.25</v>
      </c>
      <c r="D177" s="39">
        <v>8.3000000000000018E-2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38018</v>
      </c>
      <c r="B178" s="20" t="s">
        <v>140</v>
      </c>
      <c r="C178" s="13">
        <v>1.25</v>
      </c>
      <c r="D178" s="39">
        <v>0.54800000000000004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96" si="9">EDATE(A178,1)</f>
        <v>38047</v>
      </c>
      <c r="B179" s="20" t="s">
        <v>55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45000</v>
      </c>
    </row>
    <row r="180" spans="1:11" x14ac:dyDescent="0.25">
      <c r="A180" s="40"/>
      <c r="B180" s="20" t="s">
        <v>66</v>
      </c>
      <c r="C180" s="13"/>
      <c r="D180" s="39"/>
      <c r="E180" s="9"/>
      <c r="F180" s="20"/>
      <c r="G180" s="13"/>
      <c r="H180" s="39">
        <v>2</v>
      </c>
      <c r="I180" s="9"/>
      <c r="J180" s="11"/>
      <c r="K180" s="20" t="s">
        <v>142</v>
      </c>
    </row>
    <row r="181" spans="1:11" x14ac:dyDescent="0.25">
      <c r="A181" s="40"/>
      <c r="B181" s="20" t="s">
        <v>49</v>
      </c>
      <c r="C181" s="13"/>
      <c r="D181" s="39"/>
      <c r="E181" s="9"/>
      <c r="F181" s="20"/>
      <c r="G181" s="13"/>
      <c r="H181" s="39"/>
      <c r="I181" s="9"/>
      <c r="J181" s="11"/>
      <c r="K181" s="20" t="s">
        <v>141</v>
      </c>
    </row>
    <row r="182" spans="1:11" x14ac:dyDescent="0.25">
      <c r="A182" s="40"/>
      <c r="B182" s="20" t="s">
        <v>112</v>
      </c>
      <c r="C182" s="13"/>
      <c r="D182" s="39">
        <v>0.18700000000000003</v>
      </c>
      <c r="E182" s="9"/>
      <c r="F182" s="20"/>
      <c r="G182" s="13"/>
      <c r="H182" s="39"/>
      <c r="I182" s="9"/>
      <c r="J182" s="11"/>
      <c r="K182" s="20"/>
    </row>
    <row r="183" spans="1:11" x14ac:dyDescent="0.25">
      <c r="A183" s="40">
        <f>EDATE(A179,1)</f>
        <v>38078</v>
      </c>
      <c r="B183" s="20" t="s">
        <v>133</v>
      </c>
      <c r="C183" s="13">
        <v>1.25</v>
      </c>
      <c r="D183" s="39">
        <v>8.1000000000000016E-2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38108</v>
      </c>
      <c r="B184" s="15" t="s">
        <v>55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2">
        <v>45064</v>
      </c>
    </row>
    <row r="185" spans="1:11" x14ac:dyDescent="0.25">
      <c r="A185" s="40"/>
      <c r="B185" s="20" t="s">
        <v>143</v>
      </c>
      <c r="C185" s="13"/>
      <c r="D185" s="39">
        <v>6.7000000000000004E-2</v>
      </c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38139</v>
      </c>
      <c r="B186" s="20" t="s">
        <v>144</v>
      </c>
      <c r="C186" s="13">
        <v>1.25</v>
      </c>
      <c r="D186" s="39">
        <v>0.58699999999999997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/>
      <c r="B187" s="20" t="s">
        <v>49</v>
      </c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 t="s">
        <v>145</v>
      </c>
    </row>
    <row r="188" spans="1:11" x14ac:dyDescent="0.25">
      <c r="A188" s="40">
        <f>EDATE(A186,1)</f>
        <v>38169</v>
      </c>
      <c r="B188" s="20" t="s">
        <v>79</v>
      </c>
      <c r="C188" s="13">
        <v>1.25</v>
      </c>
      <c r="D188" s="39">
        <v>1.9000000000000003E-2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38200</v>
      </c>
      <c r="B189" s="20" t="s">
        <v>55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1</v>
      </c>
      <c r="I189" s="9"/>
      <c r="J189" s="11"/>
      <c r="K189" s="49">
        <v>45147</v>
      </c>
    </row>
    <row r="190" spans="1:11" x14ac:dyDescent="0.25">
      <c r="A190" s="40"/>
      <c r="B190" s="20" t="s">
        <v>49</v>
      </c>
      <c r="C190" s="13"/>
      <c r="D190" s="39"/>
      <c r="E190" s="9"/>
      <c r="F190" s="20"/>
      <c r="G190" s="13"/>
      <c r="H190" s="39"/>
      <c r="I190" s="9"/>
      <c r="J190" s="11"/>
      <c r="K190" s="49" t="s">
        <v>146</v>
      </c>
    </row>
    <row r="191" spans="1:11" x14ac:dyDescent="0.25">
      <c r="A191" s="40"/>
      <c r="B191" s="20" t="s">
        <v>110</v>
      </c>
      <c r="C191" s="13"/>
      <c r="D191" s="39">
        <v>4.2000000000000003E-2</v>
      </c>
      <c r="E191" s="9"/>
      <c r="F191" s="20"/>
      <c r="G191" s="13"/>
      <c r="H191" s="39"/>
      <c r="I191" s="9"/>
      <c r="J191" s="11"/>
      <c r="K191" s="49"/>
    </row>
    <row r="192" spans="1:11" x14ac:dyDescent="0.25">
      <c r="A192" s="40">
        <f>EDATE(A189,1)</f>
        <v>38231</v>
      </c>
      <c r="B192" s="20" t="s">
        <v>120</v>
      </c>
      <c r="C192" s="13">
        <v>1.25</v>
      </c>
      <c r="D192" s="39">
        <v>1.7000000000000001E-2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38261</v>
      </c>
      <c r="B193" s="20" t="s">
        <v>55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45217</v>
      </c>
    </row>
    <row r="194" spans="1:11" x14ac:dyDescent="0.25">
      <c r="A194" s="40"/>
      <c r="B194" s="20" t="s">
        <v>104</v>
      </c>
      <c r="C194" s="13"/>
      <c r="D194" s="39">
        <v>2.1000000000000005E-2</v>
      </c>
      <c r="E194" s="9"/>
      <c r="F194" s="20"/>
      <c r="G194" s="13"/>
      <c r="H194" s="39"/>
      <c r="I194" s="9"/>
      <c r="J194" s="11"/>
      <c r="K194" s="49"/>
    </row>
    <row r="195" spans="1:11" x14ac:dyDescent="0.25">
      <c r="A195" s="40">
        <f>EDATE(A193,1)</f>
        <v>38292</v>
      </c>
      <c r="B195" s="20" t="s">
        <v>94</v>
      </c>
      <c r="C195" s="13">
        <v>1.25</v>
      </c>
      <c r="D195" s="39">
        <v>0.09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9"/>
        <v>38322</v>
      </c>
      <c r="B196" s="20" t="s">
        <v>111</v>
      </c>
      <c r="C196" s="13">
        <v>1.25</v>
      </c>
      <c r="D196" s="39">
        <v>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 t="s">
        <v>147</v>
      </c>
    </row>
    <row r="197" spans="1:11" x14ac:dyDescent="0.25">
      <c r="A197" s="40"/>
      <c r="B197" s="20" t="s">
        <v>143</v>
      </c>
      <c r="C197" s="13"/>
      <c r="D197" s="39">
        <v>6.7000000000000004E-2</v>
      </c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 t="s">
        <v>57</v>
      </c>
      <c r="C198" s="13"/>
      <c r="D198" s="39">
        <v>1</v>
      </c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49">
        <v>45268</v>
      </c>
    </row>
    <row r="199" spans="1:11" x14ac:dyDescent="0.25">
      <c r="A199" s="48" t="s">
        <v>148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EDATE(A196,1)</f>
        <v>38353</v>
      </c>
      <c r="B200" s="20" t="s">
        <v>120</v>
      </c>
      <c r="C200" s="13">
        <v>1.25</v>
      </c>
      <c r="D200" s="39">
        <v>1.7000000000000001E-2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106</v>
      </c>
      <c r="C201" s="13"/>
      <c r="D201" s="39"/>
      <c r="E201" s="9"/>
      <c r="F201" s="20"/>
      <c r="G201" s="13"/>
      <c r="H201" s="39"/>
      <c r="I201" s="9"/>
      <c r="J201" s="11"/>
      <c r="K201" s="20" t="s">
        <v>149</v>
      </c>
    </row>
    <row r="202" spans="1:11" x14ac:dyDescent="0.25">
      <c r="A202" s="40"/>
      <c r="B202" s="20" t="s">
        <v>49</v>
      </c>
      <c r="C202" s="13"/>
      <c r="D202" s="39"/>
      <c r="E202" s="9"/>
      <c r="F202" s="20"/>
      <c r="G202" s="13"/>
      <c r="H202" s="39"/>
      <c r="I202" s="9"/>
      <c r="J202" s="11"/>
      <c r="K202" s="20" t="s">
        <v>150</v>
      </c>
    </row>
    <row r="203" spans="1:11" x14ac:dyDescent="0.25">
      <c r="A203" s="40">
        <f>EDATE(A200,1)</f>
        <v>38384</v>
      </c>
      <c r="B203" s="20" t="s">
        <v>139</v>
      </c>
      <c r="C203" s="13">
        <v>1.25</v>
      </c>
      <c r="D203" s="39">
        <v>8.3000000000000018E-2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ref="A204:A222" si="10">EDATE(A203,1)</f>
        <v>38412</v>
      </c>
      <c r="B204" s="20" t="s">
        <v>55</v>
      </c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>
        <v>1</v>
      </c>
      <c r="I204" s="9"/>
      <c r="J204" s="11"/>
      <c r="K204" s="49">
        <v>44992</v>
      </c>
    </row>
    <row r="205" spans="1:11" x14ac:dyDescent="0.25">
      <c r="A205" s="40"/>
      <c r="B205" s="20" t="s">
        <v>151</v>
      </c>
      <c r="C205" s="13"/>
      <c r="D205" s="39">
        <v>0.246</v>
      </c>
      <c r="E205" s="9"/>
      <c r="F205" s="20"/>
      <c r="G205" s="13"/>
      <c r="H205" s="39"/>
      <c r="I205" s="9"/>
      <c r="J205" s="11"/>
      <c r="K205" s="20"/>
    </row>
    <row r="206" spans="1:11" x14ac:dyDescent="0.25">
      <c r="A206" s="40">
        <f>EDATE(A204,1)</f>
        <v>38443</v>
      </c>
      <c r="B206" s="20" t="s">
        <v>55</v>
      </c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1</v>
      </c>
      <c r="I206" s="9"/>
      <c r="J206" s="11"/>
      <c r="K206" s="49">
        <v>45020</v>
      </c>
    </row>
    <row r="207" spans="1:11" x14ac:dyDescent="0.25">
      <c r="A207" s="40"/>
      <c r="B207" s="20" t="s">
        <v>55</v>
      </c>
      <c r="C207" s="13"/>
      <c r="D207" s="39"/>
      <c r="E207" s="9"/>
      <c r="F207" s="20"/>
      <c r="G207" s="13"/>
      <c r="H207" s="39">
        <v>1</v>
      </c>
      <c r="I207" s="9"/>
      <c r="J207" s="11"/>
      <c r="K207" s="49">
        <v>45042</v>
      </c>
    </row>
    <row r="208" spans="1:11" x14ac:dyDescent="0.25">
      <c r="A208" s="40"/>
      <c r="B208" s="20" t="s">
        <v>110</v>
      </c>
      <c r="C208" s="13"/>
      <c r="D208" s="39">
        <v>4.2000000000000003E-2</v>
      </c>
      <c r="E208" s="9"/>
      <c r="F208" s="20"/>
      <c r="G208" s="13"/>
      <c r="H208" s="39"/>
      <c r="I208" s="9"/>
      <c r="J208" s="11"/>
      <c r="K208" s="20"/>
    </row>
    <row r="209" spans="1:11" x14ac:dyDescent="0.25">
      <c r="A209" s="40">
        <f>EDATE(A206,1)</f>
        <v>38473</v>
      </c>
      <c r="B209" s="20" t="s">
        <v>156</v>
      </c>
      <c r="C209" s="13">
        <v>1.25</v>
      </c>
      <c r="D209" s="39">
        <v>5.4000000000000013E-2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0"/>
        <v>38504</v>
      </c>
      <c r="B210" s="20" t="s">
        <v>55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49">
        <v>45077</v>
      </c>
    </row>
    <row r="211" spans="1:11" x14ac:dyDescent="0.25">
      <c r="A211" s="40"/>
      <c r="B211" s="20" t="s">
        <v>66</v>
      </c>
      <c r="C211" s="13"/>
      <c r="D211" s="39"/>
      <c r="E211" s="9"/>
      <c r="F211" s="20"/>
      <c r="G211" s="42"/>
      <c r="H211" s="39">
        <v>2</v>
      </c>
      <c r="I211" s="9"/>
      <c r="J211" s="11"/>
      <c r="K211" s="20" t="s">
        <v>157</v>
      </c>
    </row>
    <row r="212" spans="1:11" x14ac:dyDescent="0.25">
      <c r="A212" s="40"/>
      <c r="B212" s="20" t="s">
        <v>87</v>
      </c>
      <c r="C212" s="13"/>
      <c r="D212" s="39">
        <v>3.3000000000000015E-2</v>
      </c>
      <c r="E212" s="9"/>
      <c r="F212" s="20"/>
      <c r="G212" s="42"/>
      <c r="H212" s="39"/>
      <c r="I212" s="9"/>
      <c r="J212" s="11"/>
      <c r="K212" s="20"/>
    </row>
    <row r="213" spans="1:11" x14ac:dyDescent="0.25">
      <c r="A213" s="40">
        <f>EDATE(A210,1)</f>
        <v>38534</v>
      </c>
      <c r="B213" s="20" t="s">
        <v>152</v>
      </c>
      <c r="C213" s="13">
        <v>1.25</v>
      </c>
      <c r="D213" s="39">
        <v>0.19600000000000001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38565</v>
      </c>
      <c r="B214" s="20" t="s">
        <v>153</v>
      </c>
      <c r="C214" s="13">
        <v>1.25</v>
      </c>
      <c r="D214" s="39">
        <v>0.25800000000000001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38596</v>
      </c>
      <c r="B215" s="20" t="s">
        <v>55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1</v>
      </c>
      <c r="I215" s="9"/>
      <c r="J215" s="11"/>
      <c r="K215" s="49">
        <v>45184</v>
      </c>
    </row>
    <row r="216" spans="1:11" x14ac:dyDescent="0.25">
      <c r="A216" s="40"/>
      <c r="B216" s="20" t="s">
        <v>49</v>
      </c>
      <c r="C216" s="13"/>
      <c r="D216" s="39"/>
      <c r="E216" s="9"/>
      <c r="F216" s="20"/>
      <c r="G216" s="13"/>
      <c r="H216" s="39"/>
      <c r="I216" s="9"/>
      <c r="J216" s="11"/>
      <c r="K216" s="49" t="s">
        <v>146</v>
      </c>
    </row>
    <row r="217" spans="1:11" x14ac:dyDescent="0.25">
      <c r="A217" s="40"/>
      <c r="B217" s="20" t="s">
        <v>152</v>
      </c>
      <c r="C217" s="13"/>
      <c r="D217" s="39">
        <v>0.19600000000000001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EDATE(A215,1)</f>
        <v>38626</v>
      </c>
      <c r="B218" s="20" t="s">
        <v>55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>
        <v>1</v>
      </c>
      <c r="I218" s="9"/>
      <c r="J218" s="11"/>
      <c r="K218" s="49">
        <v>45210</v>
      </c>
    </row>
    <row r="219" spans="1:11" x14ac:dyDescent="0.25">
      <c r="A219" s="40"/>
      <c r="B219" s="20" t="s">
        <v>154</v>
      </c>
      <c r="C219" s="13"/>
      <c r="D219" s="39">
        <v>0.15200000000000002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 t="s">
        <v>158</v>
      </c>
      <c r="C220" s="13"/>
      <c r="D220" s="39"/>
      <c r="E220" s="9"/>
      <c r="F220" s="20"/>
      <c r="G220" s="13"/>
      <c r="H220" s="39"/>
      <c r="I220" s="9"/>
      <c r="J220" s="11"/>
      <c r="K220" s="20" t="s">
        <v>159</v>
      </c>
    </row>
    <row r="221" spans="1:11" x14ac:dyDescent="0.25">
      <c r="A221" s="40">
        <f>EDATE(A218,1)</f>
        <v>38657</v>
      </c>
      <c r="B221" s="20" t="s">
        <v>155</v>
      </c>
      <c r="C221" s="13">
        <v>1.25</v>
      </c>
      <c r="D221" s="39">
        <v>0.95199999999999996</v>
      </c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0"/>
        <v>38687</v>
      </c>
      <c r="B222" s="20" t="s">
        <v>48</v>
      </c>
      <c r="C222" s="13">
        <v>1.25</v>
      </c>
      <c r="D222" s="39">
        <v>5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 t="s">
        <v>160</v>
      </c>
    </row>
    <row r="223" spans="1:11" x14ac:dyDescent="0.25">
      <c r="A223" s="40"/>
      <c r="B223" s="20" t="s">
        <v>162</v>
      </c>
      <c r="C223" s="13"/>
      <c r="D223" s="39">
        <v>2.3330000000000002</v>
      </c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8" t="s">
        <v>161</v>
      </c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EDATE(A222,1)</f>
        <v>38718</v>
      </c>
      <c r="B225" s="20" t="s">
        <v>55</v>
      </c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>
        <v>1</v>
      </c>
      <c r="I225" s="9"/>
      <c r="J225" s="11"/>
      <c r="K225" s="49">
        <v>44930</v>
      </c>
    </row>
    <row r="226" spans="1:11" x14ac:dyDescent="0.25">
      <c r="A226" s="40"/>
      <c r="B226" s="20" t="s">
        <v>158</v>
      </c>
      <c r="C226" s="13"/>
      <c r="D226" s="39"/>
      <c r="E226" s="9"/>
      <c r="F226" s="20"/>
      <c r="G226" s="42"/>
      <c r="H226" s="39"/>
      <c r="I226" s="9"/>
      <c r="J226" s="11"/>
      <c r="K226" s="20" t="s">
        <v>164</v>
      </c>
    </row>
    <row r="227" spans="1:11" x14ac:dyDescent="0.25">
      <c r="A227" s="40"/>
      <c r="B227" s="20" t="s">
        <v>163</v>
      </c>
      <c r="C227" s="13"/>
      <c r="D227" s="39">
        <v>0.40400000000000003</v>
      </c>
      <c r="E227" s="9"/>
      <c r="F227" s="20"/>
      <c r="G227" s="42"/>
      <c r="H227" s="39"/>
      <c r="I227" s="9"/>
      <c r="J227" s="11"/>
      <c r="K227" s="20"/>
    </row>
    <row r="228" spans="1:11" x14ac:dyDescent="0.25">
      <c r="A228" s="40">
        <f>EDATE(A225,1)</f>
        <v>38749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 t="s">
        <v>166</v>
      </c>
    </row>
    <row r="229" spans="1:11" x14ac:dyDescent="0.25">
      <c r="A229" s="40"/>
      <c r="B229" s="20" t="s">
        <v>165</v>
      </c>
      <c r="C229" s="13"/>
      <c r="D229" s="39">
        <v>0.35599999999999998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EDATE(A228,1)</f>
        <v>38777</v>
      </c>
      <c r="B230" s="20" t="s">
        <v>55</v>
      </c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>
        <v>1</v>
      </c>
      <c r="I230" s="9"/>
      <c r="J230" s="11"/>
      <c r="K230" s="49">
        <v>44991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42"/>
      <c r="H231" s="39">
        <v>1</v>
      </c>
      <c r="I231" s="9"/>
      <c r="J231" s="11"/>
      <c r="K231" s="49">
        <v>45006</v>
      </c>
    </row>
    <row r="232" spans="1:11" x14ac:dyDescent="0.25">
      <c r="A232" s="40"/>
      <c r="B232" s="20" t="s">
        <v>55</v>
      </c>
      <c r="C232" s="13"/>
      <c r="D232" s="39"/>
      <c r="E232" s="9"/>
      <c r="F232" s="20"/>
      <c r="G232" s="42"/>
      <c r="H232" s="39">
        <v>1</v>
      </c>
      <c r="I232" s="9"/>
      <c r="J232" s="11"/>
      <c r="K232" s="49">
        <v>45009</v>
      </c>
    </row>
    <row r="233" spans="1:11" x14ac:dyDescent="0.25">
      <c r="A233" s="40"/>
      <c r="B233" s="20" t="s">
        <v>55</v>
      </c>
      <c r="C233" s="13"/>
      <c r="D233" s="39"/>
      <c r="E233" s="9"/>
      <c r="F233" s="20"/>
      <c r="G233" s="42"/>
      <c r="H233" s="39">
        <v>1</v>
      </c>
      <c r="I233" s="9"/>
      <c r="J233" s="11"/>
      <c r="K233" s="49">
        <v>45019</v>
      </c>
    </row>
    <row r="234" spans="1:11" x14ac:dyDescent="0.25">
      <c r="A234" s="40"/>
      <c r="B234" s="20" t="s">
        <v>66</v>
      </c>
      <c r="C234" s="13"/>
      <c r="D234" s="39"/>
      <c r="E234" s="9"/>
      <c r="F234" s="20"/>
      <c r="G234" s="42"/>
      <c r="H234" s="39">
        <v>2</v>
      </c>
      <c r="I234" s="9"/>
      <c r="J234" s="11"/>
      <c r="K234" s="20" t="s">
        <v>168</v>
      </c>
    </row>
    <row r="235" spans="1:11" x14ac:dyDescent="0.25">
      <c r="A235" s="40"/>
      <c r="B235" s="20" t="s">
        <v>167</v>
      </c>
      <c r="C235" s="13"/>
      <c r="D235" s="39">
        <v>1.581</v>
      </c>
      <c r="E235" s="9"/>
      <c r="F235" s="20"/>
      <c r="G235" s="42"/>
      <c r="H235" s="39"/>
      <c r="I235" s="9"/>
      <c r="J235" s="11"/>
      <c r="K235" s="20"/>
    </row>
    <row r="236" spans="1:11" x14ac:dyDescent="0.25">
      <c r="A236" s="40">
        <f>EDATE(A230,1)</f>
        <v>38808</v>
      </c>
      <c r="B236" s="20" t="s">
        <v>169</v>
      </c>
      <c r="C236" s="13">
        <v>1.25</v>
      </c>
      <c r="D236" s="39">
        <v>0.69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ref="A237:A245" si="11">EDATE(A236,1)</f>
        <v>38838</v>
      </c>
      <c r="B237" s="20" t="s">
        <v>55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>
        <v>1</v>
      </c>
      <c r="I237" s="9"/>
      <c r="J237" s="11"/>
      <c r="K237" s="49">
        <v>45077</v>
      </c>
    </row>
    <row r="238" spans="1:11" x14ac:dyDescent="0.25">
      <c r="A238" s="40"/>
      <c r="B238" s="20" t="s">
        <v>170</v>
      </c>
      <c r="C238" s="13"/>
      <c r="D238" s="39">
        <v>1.7330000000000001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0">
        <f>EDATE(A237,1)</f>
        <v>38869</v>
      </c>
      <c r="B239" s="20" t="s">
        <v>172</v>
      </c>
      <c r="C239" s="13">
        <v>1.25</v>
      </c>
      <c r="D239" s="39">
        <v>0.28100000000000003</v>
      </c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1"/>
        <v>38899</v>
      </c>
      <c r="B240" s="20" t="s">
        <v>55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>
        <v>1</v>
      </c>
      <c r="I240" s="9"/>
      <c r="J240" s="11"/>
      <c r="K240" s="49">
        <v>45070</v>
      </c>
    </row>
    <row r="241" spans="1:11" x14ac:dyDescent="0.25">
      <c r="A241" s="40"/>
      <c r="B241" s="20" t="s">
        <v>171</v>
      </c>
      <c r="C241" s="13"/>
      <c r="D241" s="39">
        <v>0.40200000000000002</v>
      </c>
      <c r="E241" s="9"/>
      <c r="F241" s="20"/>
      <c r="G241" s="13"/>
      <c r="H241" s="39"/>
      <c r="I241" s="9"/>
      <c r="J241" s="11"/>
      <c r="K241" s="20"/>
    </row>
    <row r="242" spans="1:11" x14ac:dyDescent="0.25">
      <c r="A242" s="40">
        <f>EDATE(A240,1)</f>
        <v>38930</v>
      </c>
      <c r="B242" s="15" t="s">
        <v>173</v>
      </c>
      <c r="C242" s="13">
        <v>1.25</v>
      </c>
      <c r="D242" s="43">
        <v>0.23300000000000001</v>
      </c>
      <c r="E242" s="51"/>
      <c r="F242" s="15"/>
      <c r="G242" s="42">
        <f>IF(ISBLANK(Table1[[#This Row],[EARNED]]),"",Table1[[#This Row],[EARNED]])</f>
        <v>1.25</v>
      </c>
      <c r="H242" s="43"/>
      <c r="I242" s="51"/>
      <c r="J242" s="12"/>
      <c r="K242" s="15"/>
    </row>
    <row r="243" spans="1:11" x14ac:dyDescent="0.25">
      <c r="A243" s="40">
        <f t="shared" si="11"/>
        <v>38961</v>
      </c>
      <c r="B243" s="20" t="s">
        <v>174</v>
      </c>
      <c r="C243" s="13">
        <v>1.25</v>
      </c>
      <c r="D243" s="39">
        <v>0.217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1"/>
        <v>38991</v>
      </c>
      <c r="B244" s="20" t="s">
        <v>176</v>
      </c>
      <c r="C244" s="13">
        <v>1.25</v>
      </c>
      <c r="D244" s="39">
        <v>2.367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1"/>
        <v>39022</v>
      </c>
      <c r="B245" s="20" t="s">
        <v>55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45253</v>
      </c>
    </row>
    <row r="246" spans="1:11" x14ac:dyDescent="0.25">
      <c r="A246" s="40"/>
      <c r="B246" s="20" t="s">
        <v>175</v>
      </c>
      <c r="C246" s="13"/>
      <c r="D246" s="39">
        <v>2.056</v>
      </c>
      <c r="E246" s="9"/>
      <c r="F246" s="20"/>
      <c r="G246" s="13"/>
      <c r="H246" s="39"/>
      <c r="I246" s="9"/>
      <c r="J246" s="11"/>
      <c r="K246" s="20"/>
    </row>
    <row r="247" spans="1:11" x14ac:dyDescent="0.25">
      <c r="A247" s="40">
        <f>EDATE(A245,1)</f>
        <v>39052</v>
      </c>
      <c r="B247" s="20" t="s">
        <v>48</v>
      </c>
      <c r="C247" s="13">
        <v>1.25</v>
      </c>
      <c r="D247" s="39">
        <v>5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178</v>
      </c>
      <c r="C248" s="13"/>
      <c r="D248" s="39">
        <v>1.919</v>
      </c>
      <c r="E248" s="9"/>
      <c r="F248" s="20"/>
      <c r="G248" s="42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177</v>
      </c>
      <c r="B249" s="20"/>
      <c r="C249" s="13"/>
      <c r="D249" s="39"/>
      <c r="E249" s="9"/>
      <c r="F249" s="20"/>
      <c r="G249" s="42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EDATE(A247,1)</f>
        <v>39083</v>
      </c>
      <c r="B250" s="20" t="s">
        <v>191</v>
      </c>
      <c r="C250" s="13">
        <v>1.25</v>
      </c>
      <c r="D250" s="39">
        <v>2.7330000000000001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39114</v>
      </c>
      <c r="B251" s="20" t="s">
        <v>66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185</v>
      </c>
    </row>
    <row r="252" spans="1:11" x14ac:dyDescent="0.25">
      <c r="A252" s="40"/>
      <c r="B252" s="20" t="s">
        <v>136</v>
      </c>
      <c r="C252" s="13"/>
      <c r="D252" s="39">
        <v>2</v>
      </c>
      <c r="E252" s="9"/>
      <c r="F252" s="20"/>
      <c r="G252" s="42"/>
      <c r="H252" s="39"/>
      <c r="I252" s="9"/>
      <c r="J252" s="11"/>
      <c r="K252" s="20" t="s">
        <v>186</v>
      </c>
    </row>
    <row r="253" spans="1:11" x14ac:dyDescent="0.25">
      <c r="A253" s="40"/>
      <c r="B253" s="20" t="s">
        <v>180</v>
      </c>
      <c r="C253" s="13"/>
      <c r="D253" s="39">
        <v>0.61499999999999999</v>
      </c>
      <c r="E253" s="9"/>
      <c r="F253" s="20"/>
      <c r="G253" s="42"/>
      <c r="H253" s="39"/>
      <c r="I253" s="9"/>
      <c r="J253" s="11"/>
      <c r="K253" s="20"/>
    </row>
    <row r="254" spans="1:11" x14ac:dyDescent="0.25">
      <c r="A254" s="40">
        <f>EDATE(A251,1)</f>
        <v>39142</v>
      </c>
      <c r="B254" s="20" t="s">
        <v>181</v>
      </c>
      <c r="C254" s="13">
        <v>1.25</v>
      </c>
      <c r="D254" s="39">
        <v>0.58499999999999996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65" si="12">EDATE(A254,1)</f>
        <v>39173</v>
      </c>
      <c r="B255" s="20" t="s">
        <v>49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187</v>
      </c>
    </row>
    <row r="256" spans="1:11" x14ac:dyDescent="0.25">
      <c r="A256" s="40"/>
      <c r="B256" s="20" t="s">
        <v>49</v>
      </c>
      <c r="C256" s="13"/>
      <c r="D256" s="39"/>
      <c r="E256" s="9"/>
      <c r="F256" s="20"/>
      <c r="G256" s="42"/>
      <c r="H256" s="39"/>
      <c r="I256" s="9"/>
      <c r="J256" s="11"/>
      <c r="K256" s="20" t="s">
        <v>188</v>
      </c>
    </row>
    <row r="257" spans="1:11" x14ac:dyDescent="0.25">
      <c r="A257" s="40"/>
      <c r="B257" s="20" t="s">
        <v>182</v>
      </c>
      <c r="C257" s="13"/>
      <c r="D257" s="39">
        <v>1.571</v>
      </c>
      <c r="E257" s="9"/>
      <c r="F257" s="20"/>
      <c r="G257" s="42"/>
      <c r="H257" s="39"/>
      <c r="I257" s="9"/>
      <c r="J257" s="11"/>
      <c r="K257" s="20"/>
    </row>
    <row r="258" spans="1:11" x14ac:dyDescent="0.25">
      <c r="A258" s="40">
        <f>EDATE(A255,1)</f>
        <v>39203</v>
      </c>
      <c r="B258" s="20" t="s">
        <v>183</v>
      </c>
      <c r="C258" s="13">
        <v>1.25</v>
      </c>
      <c r="D258" s="39">
        <v>1.71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2"/>
        <v>39234</v>
      </c>
      <c r="B259" s="20" t="s">
        <v>55</v>
      </c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>
        <v>1</v>
      </c>
      <c r="I259" s="9"/>
      <c r="J259" s="11"/>
      <c r="K259" s="49">
        <v>45102</v>
      </c>
    </row>
    <row r="260" spans="1:11" x14ac:dyDescent="0.25">
      <c r="A260" s="40"/>
      <c r="B260" s="20" t="s">
        <v>190</v>
      </c>
      <c r="C260" s="13"/>
      <c r="D260" s="39">
        <v>0.12100000000000001</v>
      </c>
      <c r="E260" s="9"/>
      <c r="F260" s="20"/>
      <c r="G260" s="13"/>
      <c r="H260" s="39"/>
      <c r="I260" s="9"/>
      <c r="J260" s="11"/>
      <c r="K260" s="49"/>
    </row>
    <row r="261" spans="1:11" x14ac:dyDescent="0.25">
      <c r="A261" s="40">
        <f>EDATE(A259,1)</f>
        <v>39264</v>
      </c>
      <c r="B261" s="20" t="s">
        <v>59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3</v>
      </c>
      <c r="I261" s="9"/>
      <c r="J261" s="11"/>
      <c r="K261" s="20" t="s">
        <v>189</v>
      </c>
    </row>
    <row r="262" spans="1:11" x14ac:dyDescent="0.25">
      <c r="A262" s="40"/>
      <c r="B262" s="20" t="s">
        <v>55</v>
      </c>
      <c r="C262" s="13"/>
      <c r="D262" s="39"/>
      <c r="E262" s="9"/>
      <c r="F262" s="20"/>
      <c r="G262" s="42"/>
      <c r="H262" s="39">
        <v>1</v>
      </c>
      <c r="I262" s="9"/>
      <c r="J262" s="11"/>
      <c r="K262" s="49">
        <v>45139</v>
      </c>
    </row>
    <row r="263" spans="1:11" x14ac:dyDescent="0.25">
      <c r="A263" s="40"/>
      <c r="B263" s="20" t="s">
        <v>184</v>
      </c>
      <c r="C263" s="13"/>
      <c r="D263" s="39">
        <v>7.1000000000000008E-2</v>
      </c>
      <c r="E263" s="9"/>
      <c r="F263" s="20"/>
      <c r="G263" s="42"/>
      <c r="H263" s="39"/>
      <c r="I263" s="9"/>
      <c r="J263" s="11"/>
      <c r="K263" s="20"/>
    </row>
    <row r="264" spans="1:11" x14ac:dyDescent="0.25">
      <c r="A264" s="40">
        <f>EDATE(A261,1)</f>
        <v>39295</v>
      </c>
      <c r="B264" s="20" t="s">
        <v>192</v>
      </c>
      <c r="C264" s="13">
        <v>1.25</v>
      </c>
      <c r="D264" s="39">
        <v>0.38500000000000001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2"/>
        <v>39326</v>
      </c>
      <c r="B265" s="20" t="s">
        <v>66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>
        <v>2</v>
      </c>
      <c r="I265" s="9"/>
      <c r="J265" s="11"/>
      <c r="K265" s="20" t="s">
        <v>201</v>
      </c>
    </row>
    <row r="266" spans="1:11" x14ac:dyDescent="0.25">
      <c r="A266" s="40"/>
      <c r="B266" s="20" t="s">
        <v>55</v>
      </c>
      <c r="C266" s="13"/>
      <c r="D266" s="39"/>
      <c r="E266" s="9"/>
      <c r="F266" s="20"/>
      <c r="G266" s="42"/>
      <c r="H266" s="39">
        <v>1</v>
      </c>
      <c r="I266" s="9"/>
      <c r="J266" s="11"/>
      <c r="K266" s="49">
        <v>45186</v>
      </c>
    </row>
    <row r="267" spans="1:11" x14ac:dyDescent="0.25">
      <c r="A267" s="40"/>
      <c r="B267" s="20" t="s">
        <v>193</v>
      </c>
      <c r="C267" s="13"/>
      <c r="D267" s="39">
        <v>0.32900000000000001</v>
      </c>
      <c r="E267" s="9"/>
      <c r="F267" s="20"/>
      <c r="G267" s="42"/>
      <c r="H267" s="39"/>
      <c r="I267" s="9"/>
      <c r="J267" s="11"/>
      <c r="K267" s="20"/>
    </row>
    <row r="268" spans="1:11" x14ac:dyDescent="0.25">
      <c r="A268" s="40">
        <f>EDATE(A265,1)</f>
        <v>39356</v>
      </c>
      <c r="B268" s="20" t="s">
        <v>66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200</v>
      </c>
    </row>
    <row r="269" spans="1:11" x14ac:dyDescent="0.25">
      <c r="A269" s="40"/>
      <c r="B269" s="20" t="s">
        <v>194</v>
      </c>
      <c r="C269" s="13"/>
      <c r="D269" s="39">
        <v>1.796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EDATE(A268,1)</f>
        <v>39387</v>
      </c>
      <c r="B270" s="20" t="s">
        <v>195</v>
      </c>
      <c r="C270" s="13">
        <v>1.25</v>
      </c>
      <c r="D270" s="39">
        <v>3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 t="s">
        <v>198</v>
      </c>
    </row>
    <row r="271" spans="1:11" x14ac:dyDescent="0.25">
      <c r="A271" s="40"/>
      <c r="B271" s="20" t="s">
        <v>136</v>
      </c>
      <c r="C271" s="13"/>
      <c r="D271" s="39">
        <v>2</v>
      </c>
      <c r="E271" s="9"/>
      <c r="F271" s="20"/>
      <c r="G271" s="42"/>
      <c r="H271" s="39"/>
      <c r="I271" s="9"/>
      <c r="J271" s="11"/>
      <c r="K271" s="20" t="s">
        <v>199</v>
      </c>
    </row>
    <row r="272" spans="1:11" x14ac:dyDescent="0.25">
      <c r="A272" s="40"/>
      <c r="B272" s="20" t="s">
        <v>196</v>
      </c>
      <c r="C272" s="13"/>
      <c r="D272" s="39">
        <v>0.59199999999999997</v>
      </c>
      <c r="E272" s="9"/>
      <c r="F272" s="20"/>
      <c r="G272" s="42"/>
      <c r="H272" s="39"/>
      <c r="I272" s="9"/>
      <c r="J272" s="11"/>
      <c r="K272" s="20"/>
    </row>
    <row r="273" spans="1:11" x14ac:dyDescent="0.25">
      <c r="A273" s="40">
        <f>EDATE(A270,1)</f>
        <v>39417</v>
      </c>
      <c r="B273" s="20" t="s">
        <v>197</v>
      </c>
      <c r="C273" s="13">
        <v>1.25</v>
      </c>
      <c r="D273" s="39">
        <v>0.19800000000000001</v>
      </c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8" t="s">
        <v>179</v>
      </c>
      <c r="B274" s="20"/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EDATE(A273,1)</f>
        <v>39448</v>
      </c>
      <c r="B275" s="20" t="s">
        <v>66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2</v>
      </c>
      <c r="I275" s="9"/>
      <c r="J275" s="11"/>
      <c r="K275" s="20" t="s">
        <v>205</v>
      </c>
    </row>
    <row r="276" spans="1:11" x14ac:dyDescent="0.25">
      <c r="A276" s="40"/>
      <c r="B276" s="20" t="s">
        <v>202</v>
      </c>
      <c r="C276" s="13"/>
      <c r="D276" s="39">
        <v>0.41899999999999998</v>
      </c>
      <c r="E276" s="9"/>
      <c r="F276" s="20"/>
      <c r="G276" s="42"/>
      <c r="H276" s="39"/>
      <c r="I276" s="9"/>
      <c r="J276" s="11"/>
      <c r="K276" s="20"/>
    </row>
    <row r="277" spans="1:11" x14ac:dyDescent="0.25">
      <c r="A277" s="40">
        <f>EDATE(A275,1)</f>
        <v>39479</v>
      </c>
      <c r="B277" s="20" t="s">
        <v>49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 t="s">
        <v>204</v>
      </c>
    </row>
    <row r="278" spans="1:11" x14ac:dyDescent="0.25">
      <c r="A278" s="40"/>
      <c r="B278" s="20" t="s">
        <v>203</v>
      </c>
      <c r="C278" s="13"/>
      <c r="D278" s="39">
        <v>2.2370000000000001</v>
      </c>
      <c r="E278" s="9"/>
      <c r="F278" s="20"/>
      <c r="G278" s="13"/>
      <c r="H278" s="39"/>
      <c r="I278" s="9"/>
      <c r="J278" s="11"/>
      <c r="K278" s="20"/>
    </row>
    <row r="279" spans="1:11" x14ac:dyDescent="0.25">
      <c r="A279" s="40">
        <f>EDATE(A277,1)</f>
        <v>39508</v>
      </c>
      <c r="B279" s="20" t="s">
        <v>206</v>
      </c>
      <c r="C279" s="13">
        <v>1.25</v>
      </c>
      <c r="D279" s="39">
        <v>0.15400000000000003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91" si="13">EDATE(A279,1)</f>
        <v>39539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208</v>
      </c>
    </row>
    <row r="281" spans="1:11" x14ac:dyDescent="0.25">
      <c r="A281" s="40"/>
      <c r="B281" s="20" t="s">
        <v>207</v>
      </c>
      <c r="C281" s="13"/>
      <c r="D281" s="39">
        <v>1.115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39569</v>
      </c>
      <c r="B282" s="20" t="s">
        <v>55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>
        <v>1</v>
      </c>
      <c r="I282" s="9"/>
      <c r="J282" s="11"/>
      <c r="K282" s="49">
        <v>45052</v>
      </c>
    </row>
    <row r="283" spans="1:11" x14ac:dyDescent="0.25">
      <c r="A283" s="40"/>
      <c r="B283" s="20" t="s">
        <v>128</v>
      </c>
      <c r="C283" s="13"/>
      <c r="D283" s="39">
        <v>1</v>
      </c>
      <c r="E283" s="9"/>
      <c r="F283" s="20"/>
      <c r="G283" s="13"/>
      <c r="H283" s="39"/>
      <c r="I283" s="9"/>
      <c r="J283" s="11"/>
      <c r="K283" s="49">
        <v>45066</v>
      </c>
    </row>
    <row r="284" spans="1:11" x14ac:dyDescent="0.25">
      <c r="A284" s="40"/>
      <c r="B284" s="20" t="s">
        <v>209</v>
      </c>
      <c r="C284" s="13"/>
      <c r="D284" s="39">
        <v>0.65200000000000002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EDATE(A282,1)</f>
        <v>39600</v>
      </c>
      <c r="B285" s="20" t="s">
        <v>210</v>
      </c>
      <c r="C285" s="13">
        <v>1.25</v>
      </c>
      <c r="D285" s="39">
        <v>1.0309999999999999</v>
      </c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39630</v>
      </c>
      <c r="B286" s="20" t="s">
        <v>66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2</v>
      </c>
      <c r="I286" s="9"/>
      <c r="J286" s="11"/>
      <c r="K286" s="20" t="s">
        <v>218</v>
      </c>
    </row>
    <row r="287" spans="1:11" x14ac:dyDescent="0.25">
      <c r="A287" s="40"/>
      <c r="B287" s="20" t="s">
        <v>211</v>
      </c>
      <c r="C287" s="13"/>
      <c r="D287" s="39">
        <v>0.17300000000000001</v>
      </c>
      <c r="E287" s="9"/>
      <c r="F287" s="20"/>
      <c r="G287" s="13"/>
      <c r="H287" s="39"/>
      <c r="I287" s="9"/>
      <c r="J287" s="11"/>
      <c r="K287" s="20"/>
    </row>
    <row r="288" spans="1:11" x14ac:dyDescent="0.25">
      <c r="A288" s="40">
        <f>EDATE(A286,1)</f>
        <v>39661</v>
      </c>
      <c r="B288" s="20" t="s">
        <v>55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45158</v>
      </c>
    </row>
    <row r="289" spans="1:11" x14ac:dyDescent="0.25">
      <c r="A289" s="40"/>
      <c r="B289" s="20" t="s">
        <v>212</v>
      </c>
      <c r="C289" s="13"/>
      <c r="D289" s="39">
        <v>0.52700000000000002</v>
      </c>
      <c r="E289" s="9"/>
      <c r="F289" s="20"/>
      <c r="G289" s="42"/>
      <c r="H289" s="39"/>
      <c r="I289" s="9"/>
      <c r="J289" s="11"/>
      <c r="K289" s="20"/>
    </row>
    <row r="290" spans="1:11" x14ac:dyDescent="0.25">
      <c r="A290" s="40">
        <f>EDATE(A288,1)</f>
        <v>39692</v>
      </c>
      <c r="B290" s="20" t="s">
        <v>213</v>
      </c>
      <c r="C290" s="13">
        <v>1.25</v>
      </c>
      <c r="D290" s="39">
        <v>1.1830000000000001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39722</v>
      </c>
      <c r="B291" s="20" t="s">
        <v>55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45213</v>
      </c>
    </row>
    <row r="292" spans="1:11" x14ac:dyDescent="0.25">
      <c r="A292" s="40"/>
      <c r="B292" s="20" t="s">
        <v>55</v>
      </c>
      <c r="C292" s="13"/>
      <c r="D292" s="39"/>
      <c r="E292" s="9"/>
      <c r="F292" s="20"/>
      <c r="G292" s="42"/>
      <c r="H292" s="39">
        <v>1</v>
      </c>
      <c r="I292" s="9"/>
      <c r="J292" s="11"/>
      <c r="K292" s="49">
        <v>45228</v>
      </c>
    </row>
    <row r="293" spans="1:11" x14ac:dyDescent="0.25">
      <c r="A293" s="40"/>
      <c r="B293" s="20" t="s">
        <v>214</v>
      </c>
      <c r="C293" s="13"/>
      <c r="D293" s="39">
        <v>1.1579999999999999</v>
      </c>
      <c r="E293" s="9"/>
      <c r="F293" s="20"/>
      <c r="G293" s="42"/>
      <c r="H293" s="39"/>
      <c r="I293" s="9"/>
      <c r="J293" s="11"/>
      <c r="K293" s="20"/>
    </row>
    <row r="294" spans="1:11" x14ac:dyDescent="0.25">
      <c r="A294" s="40">
        <f>EDATE(A291,1)</f>
        <v>39753</v>
      </c>
      <c r="B294" s="20" t="s">
        <v>55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>
        <v>1</v>
      </c>
      <c r="I294" s="9"/>
      <c r="J294" s="11"/>
      <c r="K294" s="49">
        <v>45240</v>
      </c>
    </row>
    <row r="295" spans="1:11" x14ac:dyDescent="0.25">
      <c r="A295" s="40"/>
      <c r="B295" s="20" t="s">
        <v>55</v>
      </c>
      <c r="C295" s="13"/>
      <c r="D295" s="39"/>
      <c r="E295" s="9"/>
      <c r="F295" s="20"/>
      <c r="G295" s="42"/>
      <c r="H295" s="39">
        <v>1</v>
      </c>
      <c r="I295" s="9"/>
      <c r="J295" s="11"/>
      <c r="K295" s="49">
        <v>45255</v>
      </c>
    </row>
    <row r="296" spans="1:11" x14ac:dyDescent="0.25">
      <c r="A296" s="40"/>
      <c r="B296" s="20" t="s">
        <v>215</v>
      </c>
      <c r="C296" s="13"/>
      <c r="D296" s="39">
        <v>1.121</v>
      </c>
      <c r="E296" s="9"/>
      <c r="F296" s="20"/>
      <c r="G296" s="42"/>
      <c r="H296" s="39"/>
      <c r="I296" s="9"/>
      <c r="J296" s="11"/>
      <c r="K296" s="20"/>
    </row>
    <row r="297" spans="1:11" x14ac:dyDescent="0.25">
      <c r="A297" s="40">
        <f>EDATE(A294,1)</f>
        <v>39783</v>
      </c>
      <c r="B297" s="20" t="s">
        <v>216</v>
      </c>
      <c r="C297" s="13">
        <v>1.25</v>
      </c>
      <c r="D297" s="39">
        <v>4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219</v>
      </c>
    </row>
    <row r="298" spans="1:11" x14ac:dyDescent="0.25">
      <c r="A298" s="41"/>
      <c r="B298" s="15" t="s">
        <v>217</v>
      </c>
      <c r="C298" s="42"/>
      <c r="D298" s="43">
        <v>0.20200000000000001</v>
      </c>
      <c r="E298" s="51"/>
      <c r="F298" s="15"/>
      <c r="G298" s="42" t="str">
        <f>IF(ISBLANK(Table1[[#This Row],[EARNED]]),"",Table1[[#This Row],[EARNED]])</f>
        <v/>
      </c>
      <c r="H298" s="43"/>
      <c r="I298" s="51"/>
      <c r="J298" s="12"/>
      <c r="K298" s="15"/>
    </row>
    <row r="299" spans="1:11" x14ac:dyDescent="0.25">
      <c r="A299" s="48" t="s">
        <v>220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EDATE(A297,1)</f>
        <v>39814</v>
      </c>
      <c r="B300" s="20" t="s">
        <v>66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2</v>
      </c>
      <c r="I300" s="9"/>
      <c r="J300" s="11"/>
      <c r="K300" s="20" t="s">
        <v>222</v>
      </c>
    </row>
    <row r="301" spans="1:11" x14ac:dyDescent="0.25">
      <c r="A301" s="40"/>
      <c r="B301" s="20" t="s">
        <v>221</v>
      </c>
      <c r="C301" s="13"/>
      <c r="D301" s="39">
        <v>0.24199999999999999</v>
      </c>
      <c r="E301" s="9"/>
      <c r="F301" s="20"/>
      <c r="G301" s="42"/>
      <c r="H301" s="39"/>
      <c r="I301" s="9"/>
      <c r="J301" s="11"/>
      <c r="K301" s="20"/>
    </row>
    <row r="302" spans="1:11" x14ac:dyDescent="0.25">
      <c r="A302" s="40">
        <f>EDATE(A300,1)</f>
        <v>39845</v>
      </c>
      <c r="B302" s="20" t="s">
        <v>223</v>
      </c>
      <c r="C302" s="13">
        <v>1.25</v>
      </c>
      <c r="D302" s="39">
        <v>2.548</v>
      </c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ref="A303:A318" si="14">EDATE(A302,1)</f>
        <v>39873</v>
      </c>
      <c r="B303" s="20" t="s">
        <v>49</v>
      </c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 t="s">
        <v>224</v>
      </c>
    </row>
    <row r="304" spans="1:11" x14ac:dyDescent="0.25">
      <c r="A304" s="40"/>
      <c r="B304" s="20" t="s">
        <v>79</v>
      </c>
      <c r="C304" s="13"/>
      <c r="D304" s="39">
        <v>1.9000000000000003E-2</v>
      </c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EDATE(A303,1)</f>
        <v>39904</v>
      </c>
      <c r="B305" s="20" t="s">
        <v>49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208</v>
      </c>
    </row>
    <row r="306" spans="1:11" x14ac:dyDescent="0.25">
      <c r="A306" s="40"/>
      <c r="B306" s="20" t="s">
        <v>225</v>
      </c>
      <c r="C306" s="13"/>
      <c r="D306" s="39">
        <v>2.552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EDATE(A305,1)</f>
        <v>39934</v>
      </c>
      <c r="B307" s="20" t="s">
        <v>195</v>
      </c>
      <c r="C307" s="13">
        <v>1.25</v>
      </c>
      <c r="D307" s="39">
        <v>3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 t="s">
        <v>227</v>
      </c>
    </row>
    <row r="308" spans="1:11" x14ac:dyDescent="0.25">
      <c r="A308" s="40"/>
      <c r="B308" s="20" t="s">
        <v>49</v>
      </c>
      <c r="C308" s="13"/>
      <c r="D308" s="39"/>
      <c r="E308" s="9"/>
      <c r="F308" s="20"/>
      <c r="G308" s="42"/>
      <c r="H308" s="39"/>
      <c r="I308" s="9"/>
      <c r="J308" s="11"/>
      <c r="K308" s="20" t="s">
        <v>228</v>
      </c>
    </row>
    <row r="309" spans="1:11" x14ac:dyDescent="0.25">
      <c r="A309" s="40"/>
      <c r="B309" s="20" t="s">
        <v>226</v>
      </c>
      <c r="C309" s="13"/>
      <c r="D309" s="39">
        <v>1.1850000000000001</v>
      </c>
      <c r="E309" s="9"/>
      <c r="F309" s="20"/>
      <c r="G309" s="42"/>
      <c r="H309" s="39"/>
      <c r="I309" s="9"/>
      <c r="J309" s="11"/>
      <c r="K309" s="20"/>
    </row>
    <row r="310" spans="1:11" x14ac:dyDescent="0.25">
      <c r="A310" s="40">
        <f>EDATE(A307,1)</f>
        <v>39965</v>
      </c>
      <c r="B310" s="20" t="s">
        <v>229</v>
      </c>
      <c r="C310" s="13">
        <v>1.25</v>
      </c>
      <c r="D310" s="39">
        <v>1.575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4"/>
        <v>39995</v>
      </c>
      <c r="B311" s="20" t="s">
        <v>66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2</v>
      </c>
      <c r="I311" s="9"/>
      <c r="J311" s="11"/>
      <c r="K311" s="20" t="s">
        <v>231</v>
      </c>
    </row>
    <row r="312" spans="1:11" x14ac:dyDescent="0.25">
      <c r="A312" s="40"/>
      <c r="B312" s="20" t="s">
        <v>230</v>
      </c>
      <c r="C312" s="13"/>
      <c r="D312" s="39">
        <v>4.1210000000000004</v>
      </c>
      <c r="E312" s="9"/>
      <c r="F312" s="20"/>
      <c r="G312" s="42"/>
      <c r="H312" s="39"/>
      <c r="I312" s="9"/>
      <c r="J312" s="11"/>
      <c r="K312" s="20"/>
    </row>
    <row r="313" spans="1:11" x14ac:dyDescent="0.25">
      <c r="A313" s="40">
        <f>EDATE(A311,1)</f>
        <v>40026</v>
      </c>
      <c r="B313" s="20" t="s">
        <v>232</v>
      </c>
      <c r="C313" s="13">
        <v>1.25</v>
      </c>
      <c r="D313" s="39">
        <v>2.1749999999999998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4"/>
        <v>40057</v>
      </c>
      <c r="B314" s="20" t="s">
        <v>57</v>
      </c>
      <c r="C314" s="13">
        <v>1.25</v>
      </c>
      <c r="D314" s="39">
        <v>1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49">
        <v>45170</v>
      </c>
    </row>
    <row r="315" spans="1:11" x14ac:dyDescent="0.25">
      <c r="A315" s="40"/>
      <c r="B315" s="20" t="s">
        <v>55</v>
      </c>
      <c r="C315" s="13"/>
      <c r="D315" s="39"/>
      <c r="E315" s="9"/>
      <c r="F315" s="20"/>
      <c r="G315" s="42"/>
      <c r="H315" s="39">
        <v>1</v>
      </c>
      <c r="I315" s="9"/>
      <c r="J315" s="11"/>
      <c r="K315" s="49">
        <v>45191</v>
      </c>
    </row>
    <row r="316" spans="1:11" x14ac:dyDescent="0.25">
      <c r="A316" s="40"/>
      <c r="B316" s="20" t="s">
        <v>233</v>
      </c>
      <c r="C316" s="13"/>
      <c r="D316" s="39">
        <v>1.2310000000000001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40087</v>
      </c>
      <c r="B317" s="20" t="s">
        <v>234</v>
      </c>
      <c r="C317" s="13">
        <v>1.25</v>
      </c>
      <c r="D317" s="39">
        <v>1.5979999999999999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4"/>
        <v>40118</v>
      </c>
      <c r="B318" s="20" t="s">
        <v>55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45246</v>
      </c>
    </row>
    <row r="319" spans="1:11" x14ac:dyDescent="0.25">
      <c r="A319" s="40"/>
      <c r="B319" s="20" t="s">
        <v>55</v>
      </c>
      <c r="C319" s="13"/>
      <c r="D319" s="39"/>
      <c r="E319" s="9"/>
      <c r="F319" s="20"/>
      <c r="G319" s="42"/>
      <c r="H319" s="39">
        <v>1</v>
      </c>
      <c r="I319" s="9"/>
      <c r="J319" s="11"/>
      <c r="K319" s="49">
        <v>45251</v>
      </c>
    </row>
    <row r="320" spans="1:11" x14ac:dyDescent="0.25">
      <c r="A320" s="40"/>
      <c r="B320" s="20" t="s">
        <v>235</v>
      </c>
      <c r="C320" s="13"/>
      <c r="D320" s="39">
        <v>1.5150000000000001</v>
      </c>
      <c r="E320" s="9"/>
      <c r="F320" s="20"/>
      <c r="G320" s="42"/>
      <c r="H320" s="39"/>
      <c r="I320" s="9"/>
      <c r="J320" s="11"/>
      <c r="K320" s="20"/>
    </row>
    <row r="321" spans="1:11" x14ac:dyDescent="0.25">
      <c r="A321" s="40">
        <f>EDATE(A318,1)</f>
        <v>40148</v>
      </c>
      <c r="B321" s="20" t="s">
        <v>136</v>
      </c>
      <c r="C321" s="13">
        <v>1.25</v>
      </c>
      <c r="D321" s="39">
        <v>2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 t="s">
        <v>237</v>
      </c>
    </row>
    <row r="322" spans="1:11" x14ac:dyDescent="0.25">
      <c r="A322" s="40"/>
      <c r="B322" s="20" t="s">
        <v>236</v>
      </c>
      <c r="C322" s="13"/>
      <c r="D322" s="39">
        <v>0.40800000000000003</v>
      </c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>
        <v>3</v>
      </c>
      <c r="I323" s="9"/>
      <c r="J323" s="11"/>
      <c r="K323" s="20" t="s">
        <v>238</v>
      </c>
    </row>
    <row r="324" spans="1:11" x14ac:dyDescent="0.25">
      <c r="A324" s="48" t="s">
        <v>239</v>
      </c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EDATE(A321,1)</f>
        <v>40179</v>
      </c>
      <c r="B325" s="20" t="s">
        <v>49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 t="s">
        <v>241</v>
      </c>
    </row>
    <row r="326" spans="1:11" x14ac:dyDescent="0.25">
      <c r="A326" s="40"/>
      <c r="B326" s="20" t="s">
        <v>240</v>
      </c>
      <c r="C326" s="13"/>
      <c r="D326" s="39">
        <v>1.7770000000000001</v>
      </c>
      <c r="E326" s="9"/>
      <c r="F326" s="20"/>
      <c r="G326" s="42"/>
      <c r="H326" s="39"/>
      <c r="I326" s="9"/>
      <c r="J326" s="11"/>
      <c r="K326" s="20"/>
    </row>
    <row r="327" spans="1:11" x14ac:dyDescent="0.25">
      <c r="A327" s="40">
        <f>EDATE(A325,1)</f>
        <v>40210</v>
      </c>
      <c r="B327" s="20" t="s">
        <v>242</v>
      </c>
      <c r="C327" s="13">
        <v>1.25</v>
      </c>
      <c r="D327" s="39">
        <v>1.117</v>
      </c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44" si="15">EDATE(A327,1)</f>
        <v>40238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244</v>
      </c>
    </row>
    <row r="329" spans="1:11" x14ac:dyDescent="0.25">
      <c r="A329" s="40"/>
      <c r="B329" s="20" t="s">
        <v>243</v>
      </c>
      <c r="C329" s="13"/>
      <c r="D329" s="39">
        <v>1.458</v>
      </c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EDATE(A328,1)</f>
        <v>40269</v>
      </c>
      <c r="B330" s="20" t="s">
        <v>49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 t="s">
        <v>245</v>
      </c>
    </row>
    <row r="331" spans="1:11" x14ac:dyDescent="0.25">
      <c r="A331" s="40"/>
      <c r="B331" s="20" t="s">
        <v>246</v>
      </c>
      <c r="C331" s="13"/>
      <c r="D331" s="39">
        <v>0.22700000000000001</v>
      </c>
      <c r="E331" s="9"/>
      <c r="F331" s="20"/>
      <c r="G331" s="42"/>
      <c r="H331" s="39"/>
      <c r="I331" s="9"/>
      <c r="J331" s="11"/>
      <c r="K331" s="20"/>
    </row>
    <row r="332" spans="1:11" x14ac:dyDescent="0.25">
      <c r="A332" s="40">
        <f>EDATE(A330,1)</f>
        <v>40299</v>
      </c>
      <c r="B332" s="20" t="s">
        <v>247</v>
      </c>
      <c r="C332" s="13">
        <v>1.25</v>
      </c>
      <c r="D332" s="39">
        <v>0.15600000000000003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5"/>
        <v>40330</v>
      </c>
      <c r="B333" s="20" t="s">
        <v>66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>
        <v>2</v>
      </c>
      <c r="I333" s="9"/>
      <c r="J333" s="11"/>
      <c r="K333" s="20" t="s">
        <v>249</v>
      </c>
    </row>
    <row r="334" spans="1:11" x14ac:dyDescent="0.25">
      <c r="A334" s="40"/>
      <c r="B334" s="20" t="s">
        <v>248</v>
      </c>
      <c r="C334" s="13"/>
      <c r="D334" s="39">
        <v>1.417</v>
      </c>
      <c r="E334" s="9"/>
      <c r="F334" s="20"/>
      <c r="G334" s="42"/>
      <c r="H334" s="39"/>
      <c r="I334" s="9"/>
      <c r="J334" s="11"/>
      <c r="K334" s="20"/>
    </row>
    <row r="335" spans="1:11" x14ac:dyDescent="0.25">
      <c r="A335" s="40">
        <f>EDATE(A333,1)</f>
        <v>40360</v>
      </c>
      <c r="B335" s="20" t="s">
        <v>55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45127</v>
      </c>
    </row>
    <row r="336" spans="1:11" x14ac:dyDescent="0.25">
      <c r="A336" s="40"/>
      <c r="B336" s="20" t="s">
        <v>55</v>
      </c>
      <c r="C336" s="13"/>
      <c r="D336" s="39"/>
      <c r="E336" s="9"/>
      <c r="F336" s="20"/>
      <c r="G336" s="42"/>
      <c r="H336" s="39">
        <v>1</v>
      </c>
      <c r="I336" s="9"/>
      <c r="J336" s="11"/>
      <c r="K336" s="49">
        <v>45161</v>
      </c>
    </row>
    <row r="337" spans="1:11" x14ac:dyDescent="0.25">
      <c r="A337" s="40"/>
      <c r="B337" s="20" t="s">
        <v>250</v>
      </c>
      <c r="C337" s="13"/>
      <c r="D337" s="39">
        <v>1.1870000000000001</v>
      </c>
      <c r="E337" s="9"/>
      <c r="F337" s="20"/>
      <c r="G337" s="42"/>
      <c r="H337" s="39"/>
      <c r="I337" s="9"/>
      <c r="J337" s="11"/>
      <c r="K337" s="20"/>
    </row>
    <row r="338" spans="1:11" x14ac:dyDescent="0.25">
      <c r="A338" s="40">
        <f>EDATE(A335,1)</f>
        <v>40391</v>
      </c>
      <c r="B338" s="20" t="s">
        <v>57</v>
      </c>
      <c r="C338" s="13">
        <v>1.25</v>
      </c>
      <c r="D338" s="39">
        <v>1</v>
      </c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49">
        <v>45170</v>
      </c>
    </row>
    <row r="339" spans="1:11" x14ac:dyDescent="0.25">
      <c r="A339" s="40"/>
      <c r="B339" s="20" t="s">
        <v>251</v>
      </c>
      <c r="C339" s="13"/>
      <c r="D339" s="39">
        <v>0.35399999999999998</v>
      </c>
      <c r="E339" s="9"/>
      <c r="F339" s="20"/>
      <c r="G339" s="42"/>
      <c r="H339" s="39"/>
      <c r="I339" s="9"/>
      <c r="J339" s="11"/>
      <c r="K339" s="20"/>
    </row>
    <row r="340" spans="1:11" x14ac:dyDescent="0.25">
      <c r="A340" s="40">
        <f>EDATE(A338,1)</f>
        <v>40422</v>
      </c>
      <c r="B340" s="20" t="s">
        <v>55</v>
      </c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>
        <v>1</v>
      </c>
      <c r="I340" s="9"/>
      <c r="J340" s="11"/>
      <c r="K340" s="49">
        <v>45173</v>
      </c>
    </row>
    <row r="341" spans="1:11" x14ac:dyDescent="0.25">
      <c r="A341" s="40"/>
      <c r="B341" s="20" t="s">
        <v>252</v>
      </c>
      <c r="C341" s="13"/>
      <c r="D341" s="39">
        <v>1.742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EDATE(A340,1)</f>
        <v>40452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40483</v>
      </c>
      <c r="B343" s="20" t="s">
        <v>48</v>
      </c>
      <c r="C343" s="13">
        <v>1.25</v>
      </c>
      <c r="D343" s="39">
        <v>5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 t="s">
        <v>253</v>
      </c>
    </row>
    <row r="344" spans="1:11" x14ac:dyDescent="0.25">
      <c r="A344" s="40">
        <f t="shared" si="15"/>
        <v>40513</v>
      </c>
      <c r="B344" s="20" t="s">
        <v>254</v>
      </c>
      <c r="C344" s="13">
        <v>1.25</v>
      </c>
      <c r="D344" s="39">
        <v>2.4900000000000002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8" t="s">
        <v>255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EDATE(A344,1)</f>
        <v>40544</v>
      </c>
      <c r="B346" s="20" t="s">
        <v>256</v>
      </c>
      <c r="C346" s="13">
        <v>1.25</v>
      </c>
      <c r="D346" s="39">
        <v>2.1480000000000001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EDATE(A346,1)</f>
        <v>40575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 t="s">
        <v>258</v>
      </c>
    </row>
    <row r="348" spans="1:11" x14ac:dyDescent="0.25">
      <c r="A348" s="40"/>
      <c r="B348" s="20" t="s">
        <v>257</v>
      </c>
      <c r="C348" s="13"/>
      <c r="D348" s="39">
        <v>0.10400000000000001</v>
      </c>
      <c r="E348" s="9"/>
      <c r="F348" s="20"/>
      <c r="G348" s="42"/>
      <c r="H348" s="39"/>
      <c r="I348" s="9"/>
      <c r="J348" s="11"/>
      <c r="K348" s="20"/>
    </row>
    <row r="349" spans="1:11" x14ac:dyDescent="0.25">
      <c r="A349" s="40">
        <f>EDATE(A347,1)</f>
        <v>40603</v>
      </c>
      <c r="B349" s="20" t="s">
        <v>49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 t="s">
        <v>259</v>
      </c>
    </row>
    <row r="350" spans="1:11" x14ac:dyDescent="0.25">
      <c r="A350" s="40"/>
      <c r="B350" s="20" t="s">
        <v>136</v>
      </c>
      <c r="C350" s="13"/>
      <c r="D350" s="39">
        <v>2</v>
      </c>
      <c r="E350" s="9"/>
      <c r="F350" s="20"/>
      <c r="G350" s="42"/>
      <c r="H350" s="39"/>
      <c r="I350" s="9"/>
      <c r="J350" s="11"/>
      <c r="K350" s="20" t="s">
        <v>262</v>
      </c>
    </row>
    <row r="351" spans="1:11" x14ac:dyDescent="0.25">
      <c r="A351" s="40"/>
      <c r="B351" s="20" t="s">
        <v>98</v>
      </c>
      <c r="C351" s="13"/>
      <c r="D351" s="39">
        <v>7.5000000000000011E-2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/>
      <c r="B352" s="20" t="s">
        <v>66</v>
      </c>
      <c r="C352" s="13"/>
      <c r="D352" s="39"/>
      <c r="E352" s="9"/>
      <c r="F352" s="20"/>
      <c r="G352" s="42"/>
      <c r="H352" s="39">
        <v>2</v>
      </c>
      <c r="I352" s="9"/>
      <c r="J352" s="11"/>
      <c r="K352" s="20" t="s">
        <v>271</v>
      </c>
    </row>
    <row r="353" spans="1:11" x14ac:dyDescent="0.25">
      <c r="A353" s="40">
        <f>EDATE(A349,1)</f>
        <v>40634</v>
      </c>
      <c r="B353" s="20" t="s">
        <v>263</v>
      </c>
      <c r="C353" s="13">
        <v>1.25</v>
      </c>
      <c r="D353" s="39">
        <v>1.1040000000000001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ref="A354:A365" si="16">EDATE(A353,1)</f>
        <v>40664</v>
      </c>
      <c r="B354" s="20" t="s">
        <v>264</v>
      </c>
      <c r="C354" s="13">
        <v>1.25</v>
      </c>
      <c r="D354" s="39">
        <v>0.11200000000000002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/>
      <c r="B355" s="20" t="s">
        <v>272</v>
      </c>
      <c r="C355" s="13"/>
      <c r="D355" s="39"/>
      <c r="E355" s="9"/>
      <c r="F355" s="20"/>
      <c r="G355" s="42"/>
      <c r="H355" s="39">
        <v>5</v>
      </c>
      <c r="I355" s="9"/>
      <c r="J355" s="11"/>
      <c r="K355" s="20" t="s">
        <v>273</v>
      </c>
    </row>
    <row r="356" spans="1:11" x14ac:dyDescent="0.25">
      <c r="A356" s="40">
        <f>EDATE(A354,1)</f>
        <v>40695</v>
      </c>
      <c r="B356" s="20" t="s">
        <v>223</v>
      </c>
      <c r="C356" s="13">
        <v>1.25</v>
      </c>
      <c r="D356" s="39">
        <v>2.548</v>
      </c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16"/>
        <v>40725</v>
      </c>
      <c r="B357" s="20" t="s">
        <v>49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 t="s">
        <v>270</v>
      </c>
    </row>
    <row r="358" spans="1:11" x14ac:dyDescent="0.25">
      <c r="A358" s="40"/>
      <c r="B358" s="20" t="s">
        <v>265</v>
      </c>
      <c r="C358" s="13"/>
      <c r="D358" s="39">
        <v>0.20800000000000002</v>
      </c>
      <c r="E358" s="9"/>
      <c r="F358" s="20"/>
      <c r="G358" s="42"/>
      <c r="H358" s="39"/>
      <c r="I358" s="9"/>
      <c r="J358" s="11"/>
      <c r="K358" s="20"/>
    </row>
    <row r="359" spans="1:11" x14ac:dyDescent="0.25">
      <c r="A359" s="40">
        <f>EDATE(A357,1)</f>
        <v>40756</v>
      </c>
      <c r="B359" s="20" t="s">
        <v>55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49">
        <v>45143</v>
      </c>
    </row>
    <row r="360" spans="1:11" x14ac:dyDescent="0.25">
      <c r="A360" s="40"/>
      <c r="B360" s="20" t="s">
        <v>266</v>
      </c>
      <c r="C360" s="13"/>
      <c r="D360" s="39">
        <v>0.52500000000000002</v>
      </c>
      <c r="E360" s="9"/>
      <c r="F360" s="20"/>
      <c r="G360" s="42"/>
      <c r="H360" s="39"/>
      <c r="I360" s="9"/>
      <c r="J360" s="11"/>
      <c r="K360" s="20"/>
    </row>
    <row r="361" spans="1:11" x14ac:dyDescent="0.25">
      <c r="A361" s="40">
        <f>EDATE(A359,1)</f>
        <v>40787</v>
      </c>
      <c r="B361" s="20" t="s">
        <v>55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49">
        <v>45190</v>
      </c>
    </row>
    <row r="362" spans="1:11" x14ac:dyDescent="0.25">
      <c r="A362" s="40"/>
      <c r="B362" s="20" t="s">
        <v>267</v>
      </c>
      <c r="C362" s="13"/>
      <c r="D362" s="39">
        <v>1.202</v>
      </c>
      <c r="E362" s="9"/>
      <c r="F362" s="20"/>
      <c r="G362" s="42"/>
      <c r="H362" s="39"/>
      <c r="I362" s="9"/>
      <c r="J362" s="11"/>
      <c r="K362" s="20"/>
    </row>
    <row r="363" spans="1:11" x14ac:dyDescent="0.25">
      <c r="A363" s="40">
        <f>EDATE(A361,1)</f>
        <v>40817</v>
      </c>
      <c r="B363" s="20" t="s">
        <v>268</v>
      </c>
      <c r="C363" s="13">
        <v>1.25</v>
      </c>
      <c r="D363" s="39">
        <v>0.2</v>
      </c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40848</v>
      </c>
      <c r="B364" s="20" t="s">
        <v>269</v>
      </c>
      <c r="C364" s="13">
        <v>1.25</v>
      </c>
      <c r="D364" s="39">
        <v>4.6020000000000003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6"/>
        <v>40878</v>
      </c>
      <c r="B365" s="20" t="s">
        <v>195</v>
      </c>
      <c r="C365" s="13">
        <v>1.25</v>
      </c>
      <c r="D365" s="39">
        <v>3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 t="s">
        <v>274</v>
      </c>
    </row>
    <row r="366" spans="1:11" x14ac:dyDescent="0.25">
      <c r="A366" s="40"/>
      <c r="B366" s="20" t="s">
        <v>276</v>
      </c>
      <c r="C366" s="13"/>
      <c r="D366" s="39">
        <v>3.7119999999999997</v>
      </c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8" t="s">
        <v>275</v>
      </c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40909</v>
      </c>
      <c r="B368" s="20" t="s">
        <v>277</v>
      </c>
      <c r="C368" s="13">
        <v>1.25</v>
      </c>
      <c r="D368" s="39">
        <v>1.387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EDATE(A368,1)</f>
        <v>40940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 t="s">
        <v>278</v>
      </c>
    </row>
    <row r="370" spans="1:11" x14ac:dyDescent="0.25">
      <c r="A370" s="40"/>
      <c r="B370" s="20" t="s">
        <v>279</v>
      </c>
      <c r="C370" s="13"/>
      <c r="D370" s="39">
        <v>0.39200000000000002</v>
      </c>
      <c r="E370" s="9"/>
      <c r="F370" s="20"/>
      <c r="G370" s="42"/>
      <c r="H370" s="39"/>
      <c r="I370" s="9"/>
      <c r="J370" s="11"/>
      <c r="K370" s="20"/>
    </row>
    <row r="371" spans="1:11" x14ac:dyDescent="0.25">
      <c r="A371" s="40">
        <f>EDATE(A369,1)</f>
        <v>40969</v>
      </c>
      <c r="B371" s="20" t="s">
        <v>153</v>
      </c>
      <c r="C371" s="13">
        <v>1.25</v>
      </c>
      <c r="D371" s="39">
        <v>0.25800000000000001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41000</v>
      </c>
      <c r="B372" s="20" t="s">
        <v>49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260</v>
      </c>
    </row>
    <row r="373" spans="1:11" x14ac:dyDescent="0.25">
      <c r="A373" s="40"/>
      <c r="B373" s="20" t="s">
        <v>280</v>
      </c>
      <c r="C373" s="13"/>
      <c r="D373" s="39">
        <v>2.081</v>
      </c>
      <c r="E373" s="9"/>
      <c r="F373" s="20"/>
      <c r="G373" s="42"/>
      <c r="H373" s="39"/>
      <c r="I373" s="9"/>
      <c r="J373" s="11"/>
      <c r="K373" s="20"/>
    </row>
    <row r="374" spans="1:11" x14ac:dyDescent="0.25">
      <c r="A374" s="40">
        <f>EDATE(A372,1)</f>
        <v>41030</v>
      </c>
      <c r="B374" s="20" t="s">
        <v>49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261</v>
      </c>
    </row>
    <row r="375" spans="1:11" x14ac:dyDescent="0.25">
      <c r="A375" s="40"/>
      <c r="B375" s="20" t="s">
        <v>281</v>
      </c>
      <c r="C375" s="13"/>
      <c r="D375" s="39">
        <v>1.0900000000000001</v>
      </c>
      <c r="E375" s="9"/>
      <c r="F375" s="20"/>
      <c r="G375" s="42"/>
      <c r="H375" s="39"/>
      <c r="I375" s="9"/>
      <c r="J375" s="11"/>
      <c r="K375" s="20"/>
    </row>
    <row r="376" spans="1:11" x14ac:dyDescent="0.25">
      <c r="A376" s="40">
        <f>EDATE(A374,1)</f>
        <v>41061</v>
      </c>
      <c r="B376" s="20" t="s">
        <v>66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282</v>
      </c>
    </row>
    <row r="377" spans="1:11" x14ac:dyDescent="0.25">
      <c r="A377" s="40">
        <f t="shared" si="17"/>
        <v>41091</v>
      </c>
      <c r="B377" s="20" t="s">
        <v>55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>
        <v>1</v>
      </c>
      <c r="I377" s="9"/>
      <c r="J377" s="11"/>
      <c r="K377" s="49">
        <v>45116</v>
      </c>
    </row>
    <row r="378" spans="1:11" x14ac:dyDescent="0.25">
      <c r="A378" s="40"/>
      <c r="B378" s="20" t="s">
        <v>55</v>
      </c>
      <c r="C378" s="13"/>
      <c r="D378" s="39"/>
      <c r="E378" s="9"/>
      <c r="F378" s="20"/>
      <c r="G378" s="42"/>
      <c r="H378" s="39">
        <v>1</v>
      </c>
      <c r="I378" s="9"/>
      <c r="J378" s="11"/>
      <c r="K378" s="49">
        <v>45137</v>
      </c>
    </row>
    <row r="379" spans="1:11" x14ac:dyDescent="0.25">
      <c r="A379" s="40"/>
      <c r="B379" s="20" t="s">
        <v>88</v>
      </c>
      <c r="C379" s="13"/>
      <c r="D379" s="39">
        <v>2.3000000000000007E-2</v>
      </c>
      <c r="E379" s="9"/>
      <c r="F379" s="20"/>
      <c r="G379" s="42"/>
      <c r="H379" s="39"/>
      <c r="I379" s="9"/>
      <c r="J379" s="11"/>
      <c r="K379" s="20"/>
    </row>
    <row r="380" spans="1:11" x14ac:dyDescent="0.25">
      <c r="A380" s="40">
        <f>EDATE(A377,1)</f>
        <v>41122</v>
      </c>
      <c r="B380" s="20" t="s">
        <v>55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49">
        <v>45153</v>
      </c>
    </row>
    <row r="381" spans="1:11" x14ac:dyDescent="0.25">
      <c r="A381" s="40"/>
      <c r="B381" s="15" t="s">
        <v>55</v>
      </c>
      <c r="C381" s="13"/>
      <c r="D381" s="43"/>
      <c r="E381" s="51"/>
      <c r="F381" s="15"/>
      <c r="G381" s="42"/>
      <c r="H381" s="43">
        <v>1</v>
      </c>
      <c r="I381" s="51"/>
      <c r="J381" s="12"/>
      <c r="K381" s="52">
        <v>45194</v>
      </c>
    </row>
    <row r="382" spans="1:11" x14ac:dyDescent="0.25">
      <c r="A382" s="40"/>
      <c r="B382" s="15" t="s">
        <v>190</v>
      </c>
      <c r="C382" s="13"/>
      <c r="D382" s="43">
        <v>0.12100000000000001</v>
      </c>
      <c r="E382" s="51"/>
      <c r="F382" s="15"/>
      <c r="G382" s="42"/>
      <c r="H382" s="43"/>
      <c r="I382" s="51"/>
      <c r="J382" s="12"/>
      <c r="K382" s="15"/>
    </row>
    <row r="383" spans="1:11" x14ac:dyDescent="0.25">
      <c r="A383" s="40">
        <f>EDATE(A380,1)</f>
        <v>41153</v>
      </c>
      <c r="B383" s="15" t="s">
        <v>283</v>
      </c>
      <c r="C383" s="13">
        <v>1.25</v>
      </c>
      <c r="D383" s="43">
        <v>5.6000000000000015E-2</v>
      </c>
      <c r="E383" s="51"/>
      <c r="F383" s="15"/>
      <c r="G383" s="42">
        <f>IF(ISBLANK(Table1[[#This Row],[EARNED]]),"",Table1[[#This Row],[EARNED]])</f>
        <v>1.25</v>
      </c>
      <c r="H383" s="43"/>
      <c r="I383" s="51"/>
      <c r="J383" s="12"/>
      <c r="K383" s="15"/>
    </row>
    <row r="384" spans="1:11" x14ac:dyDescent="0.25">
      <c r="A384" s="40">
        <f t="shared" si="17"/>
        <v>41183</v>
      </c>
      <c r="B384" s="20" t="s">
        <v>284</v>
      </c>
      <c r="C384" s="13">
        <v>1.25</v>
      </c>
      <c r="D384" s="39">
        <v>2.0579999999999998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41214</v>
      </c>
      <c r="B385" s="20" t="s">
        <v>48</v>
      </c>
      <c r="C385" s="13">
        <v>1.25</v>
      </c>
      <c r="D385" s="39">
        <v>5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286</v>
      </c>
    </row>
    <row r="386" spans="1:11" x14ac:dyDescent="0.25">
      <c r="A386" s="40"/>
      <c r="B386" s="20" t="s">
        <v>285</v>
      </c>
      <c r="C386" s="13"/>
      <c r="D386" s="39">
        <v>3.0289999999999999</v>
      </c>
      <c r="E386" s="9"/>
      <c r="F386" s="20"/>
      <c r="G386" s="42"/>
      <c r="H386" s="39"/>
      <c r="I386" s="9"/>
      <c r="J386" s="11"/>
      <c r="K386" s="20"/>
    </row>
    <row r="387" spans="1:11" x14ac:dyDescent="0.25">
      <c r="A387" s="40">
        <f>EDATE(A385,1)</f>
        <v>41244</v>
      </c>
      <c r="B387" s="20" t="s">
        <v>268</v>
      </c>
      <c r="C387" s="13">
        <v>1.25</v>
      </c>
      <c r="D387" s="39">
        <v>0.2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287</v>
      </c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41275</v>
      </c>
      <c r="B389" s="20" t="s">
        <v>49</v>
      </c>
      <c r="C389" s="13">
        <v>1.25</v>
      </c>
      <c r="D389" s="39"/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 t="s">
        <v>289</v>
      </c>
    </row>
    <row r="390" spans="1:11" x14ac:dyDescent="0.25">
      <c r="A390" s="40"/>
      <c r="B390" s="20" t="s">
        <v>288</v>
      </c>
      <c r="C390" s="13"/>
      <c r="D390" s="39">
        <v>0.21000000000000002</v>
      </c>
      <c r="E390" s="9"/>
      <c r="F390" s="20"/>
      <c r="G390" s="42"/>
      <c r="H390" s="39"/>
      <c r="I390" s="9"/>
      <c r="J390" s="11"/>
      <c r="K390" s="20"/>
    </row>
    <row r="391" spans="1:11" x14ac:dyDescent="0.25">
      <c r="A391" s="40">
        <f>EDATE(A389,1)</f>
        <v>41306</v>
      </c>
      <c r="B391" s="20" t="s">
        <v>290</v>
      </c>
      <c r="C391" s="13">
        <v>1.25</v>
      </c>
      <c r="D391" s="39">
        <v>1.262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8" si="18">EDATE(A391,1)</f>
        <v>41334</v>
      </c>
      <c r="B392" s="20" t="s">
        <v>49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 t="s">
        <v>292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42"/>
      <c r="H393" s="39"/>
      <c r="I393" s="9"/>
      <c r="J393" s="11"/>
      <c r="K393" s="20" t="s">
        <v>293</v>
      </c>
    </row>
    <row r="394" spans="1:11" x14ac:dyDescent="0.25">
      <c r="A394" s="40"/>
      <c r="B394" s="20" t="s">
        <v>291</v>
      </c>
      <c r="C394" s="13"/>
      <c r="D394" s="39">
        <v>1.0269999999999999</v>
      </c>
      <c r="E394" s="9"/>
      <c r="F394" s="20"/>
      <c r="G394" s="42"/>
      <c r="H394" s="39"/>
      <c r="I394" s="9"/>
      <c r="J394" s="11"/>
      <c r="K394" s="20"/>
    </row>
    <row r="395" spans="1:11" x14ac:dyDescent="0.25">
      <c r="A395" s="40">
        <f>EDATE(A392,1)</f>
        <v>41365</v>
      </c>
      <c r="B395" s="20" t="s">
        <v>294</v>
      </c>
      <c r="C395" s="13">
        <v>1.25</v>
      </c>
      <c r="D395" s="39">
        <v>0.53100000000000003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41395</v>
      </c>
      <c r="B396" s="20" t="s">
        <v>295</v>
      </c>
      <c r="C396" s="13">
        <v>1.25</v>
      </c>
      <c r="D396" s="39">
        <v>1.5899999999999999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41426</v>
      </c>
      <c r="B397" s="20" t="s">
        <v>55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45080</v>
      </c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42"/>
      <c r="H398" s="39">
        <v>1</v>
      </c>
      <c r="I398" s="9"/>
      <c r="J398" s="11"/>
      <c r="K398" s="49">
        <v>45138</v>
      </c>
    </row>
    <row r="399" spans="1:11" x14ac:dyDescent="0.25">
      <c r="A399" s="40"/>
      <c r="B399" s="20" t="s">
        <v>296</v>
      </c>
      <c r="C399" s="13"/>
      <c r="D399" s="39">
        <v>1</v>
      </c>
      <c r="E399" s="9"/>
      <c r="F399" s="20"/>
      <c r="G399" s="42"/>
      <c r="H399" s="39"/>
      <c r="I399" s="9"/>
      <c r="J399" s="11"/>
      <c r="K399" s="20"/>
    </row>
    <row r="400" spans="1:11" x14ac:dyDescent="0.25">
      <c r="A400" s="40">
        <f>EDATE(A397,1)</f>
        <v>41456</v>
      </c>
      <c r="B400" s="20" t="s">
        <v>297</v>
      </c>
      <c r="C400" s="13">
        <v>1.25</v>
      </c>
      <c r="D400" s="39">
        <v>1.5</v>
      </c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8"/>
        <v>41487</v>
      </c>
      <c r="B401" s="20" t="s">
        <v>55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45150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42"/>
      <c r="H402" s="39">
        <v>1</v>
      </c>
      <c r="I402" s="9"/>
      <c r="J402" s="11"/>
      <c r="K402" s="49">
        <v>45158</v>
      </c>
    </row>
    <row r="403" spans="1:11" x14ac:dyDescent="0.25">
      <c r="A403" s="40"/>
      <c r="B403" s="20" t="s">
        <v>298</v>
      </c>
      <c r="C403" s="13"/>
      <c r="D403" s="39">
        <v>0.12300000000000001</v>
      </c>
      <c r="E403" s="9"/>
      <c r="F403" s="20"/>
      <c r="G403" s="42"/>
      <c r="H403" s="39"/>
      <c r="I403" s="9"/>
      <c r="J403" s="11"/>
      <c r="K403" s="20"/>
    </row>
    <row r="404" spans="1:11" x14ac:dyDescent="0.25">
      <c r="A404" s="40">
        <f>EDATE(A401,1)</f>
        <v>41518</v>
      </c>
      <c r="B404" s="20" t="s">
        <v>55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1</v>
      </c>
      <c r="I404" s="9"/>
      <c r="J404" s="11"/>
      <c r="K404" s="49">
        <v>45192</v>
      </c>
    </row>
    <row r="405" spans="1:11" x14ac:dyDescent="0.25">
      <c r="A405" s="40"/>
      <c r="B405" s="20" t="s">
        <v>299</v>
      </c>
      <c r="C405" s="13"/>
      <c r="D405" s="39">
        <v>2.5000000000000008E-2</v>
      </c>
      <c r="E405" s="9"/>
      <c r="F405" s="20"/>
      <c r="G405" s="42"/>
      <c r="H405" s="39"/>
      <c r="I405" s="9"/>
      <c r="J405" s="11"/>
      <c r="K405" s="49"/>
    </row>
    <row r="406" spans="1:11" x14ac:dyDescent="0.25">
      <c r="A406" s="40">
        <f>EDATE(A404,1)</f>
        <v>41548</v>
      </c>
      <c r="B406" s="20" t="s">
        <v>79</v>
      </c>
      <c r="C406" s="13">
        <v>1.25</v>
      </c>
      <c r="D406" s="39">
        <v>1.9000000000000003E-2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8"/>
        <v>41579</v>
      </c>
      <c r="B407" s="20" t="s">
        <v>300</v>
      </c>
      <c r="C407" s="13">
        <v>1.25</v>
      </c>
      <c r="D407" s="39">
        <v>0.64600000000000002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8"/>
        <v>41609</v>
      </c>
      <c r="B408" s="20" t="s">
        <v>48</v>
      </c>
      <c r="C408" s="13">
        <v>1.25</v>
      </c>
      <c r="D408" s="39">
        <v>5</v>
      </c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 t="s">
        <v>301</v>
      </c>
    </row>
    <row r="409" spans="1:11" x14ac:dyDescent="0.25">
      <c r="A409" s="40"/>
      <c r="B409" s="20" t="s">
        <v>302</v>
      </c>
      <c r="C409" s="13"/>
      <c r="D409" s="39">
        <v>0.14200000000000002</v>
      </c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8" t="s">
        <v>303</v>
      </c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f>EDATE(A408,1)</f>
        <v>41640</v>
      </c>
      <c r="B411" s="20" t="s">
        <v>304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 t="s">
        <v>305</v>
      </c>
    </row>
    <row r="412" spans="1:11" x14ac:dyDescent="0.25">
      <c r="A412" s="40"/>
      <c r="B412" s="20" t="s">
        <v>306</v>
      </c>
      <c r="C412" s="13"/>
      <c r="D412" s="39">
        <v>1.5649999999999999</v>
      </c>
      <c r="E412" s="9"/>
      <c r="F412" s="20"/>
      <c r="G412" s="42"/>
      <c r="H412" s="39"/>
      <c r="I412" s="9"/>
      <c r="J412" s="11"/>
      <c r="K412" s="20"/>
    </row>
    <row r="413" spans="1:11" x14ac:dyDescent="0.25">
      <c r="A413" s="40">
        <f>EDATE(A411,1)</f>
        <v>41671</v>
      </c>
      <c r="B413" s="20" t="s">
        <v>55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</v>
      </c>
      <c r="I413" s="9"/>
      <c r="J413" s="11"/>
      <c r="K413" s="49">
        <v>44984</v>
      </c>
    </row>
    <row r="414" spans="1:11" x14ac:dyDescent="0.25">
      <c r="A414" s="40"/>
      <c r="B414" s="20" t="s">
        <v>307</v>
      </c>
      <c r="C414" s="13"/>
      <c r="D414" s="39">
        <v>5.000000000000001E-2</v>
      </c>
      <c r="E414" s="9"/>
      <c r="F414" s="20"/>
      <c r="G414" s="42"/>
      <c r="H414" s="39"/>
      <c r="I414" s="9"/>
      <c r="J414" s="11"/>
      <c r="K414" s="20"/>
    </row>
    <row r="415" spans="1:11" x14ac:dyDescent="0.25">
      <c r="A415" s="40">
        <f>EDATE(A413,1)</f>
        <v>41699</v>
      </c>
      <c r="B415" s="20" t="s">
        <v>264</v>
      </c>
      <c r="C415" s="13">
        <v>1.25</v>
      </c>
      <c r="D415" s="39">
        <v>0.11200000000000002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ref="A416:A427" si="19">EDATE(A415,1)</f>
        <v>41730</v>
      </c>
      <c r="B416" s="20" t="s">
        <v>308</v>
      </c>
      <c r="C416" s="13">
        <v>1.25</v>
      </c>
      <c r="D416" s="39">
        <v>2.0920000000000001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9"/>
        <v>41760</v>
      </c>
      <c r="B417" s="20" t="s">
        <v>66</v>
      </c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>
        <v>2</v>
      </c>
      <c r="I417" s="9"/>
      <c r="J417" s="11"/>
      <c r="K417" s="20" t="s">
        <v>309</v>
      </c>
    </row>
    <row r="418" spans="1:11" x14ac:dyDescent="0.25">
      <c r="A418" s="40"/>
      <c r="B418" s="20" t="s">
        <v>190</v>
      </c>
      <c r="C418" s="13"/>
      <c r="D418" s="39">
        <v>0.12100000000000001</v>
      </c>
      <c r="E418" s="9"/>
      <c r="F418" s="20"/>
      <c r="G418" s="42"/>
      <c r="H418" s="39"/>
      <c r="I418" s="9"/>
      <c r="J418" s="11"/>
      <c r="K418" s="20"/>
    </row>
    <row r="419" spans="1:11" x14ac:dyDescent="0.25">
      <c r="A419" s="40">
        <f>EDATE(A417,1)</f>
        <v>41791</v>
      </c>
      <c r="B419" s="20" t="s">
        <v>91</v>
      </c>
      <c r="C419" s="13">
        <v>1.25</v>
      </c>
      <c r="D419" s="39">
        <v>1.4999999999999999E-2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9"/>
        <v>41821</v>
      </c>
      <c r="B420" s="20" t="s">
        <v>310</v>
      </c>
      <c r="C420" s="13">
        <v>1.25</v>
      </c>
      <c r="D420" s="39">
        <v>2.0190000000000001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9"/>
        <v>41852</v>
      </c>
      <c r="B421" s="20" t="s">
        <v>57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49">
        <v>45170</v>
      </c>
    </row>
    <row r="422" spans="1:11" x14ac:dyDescent="0.25">
      <c r="A422" s="40"/>
      <c r="B422" s="20" t="s">
        <v>55</v>
      </c>
      <c r="C422" s="13"/>
      <c r="D422" s="39"/>
      <c r="E422" s="9"/>
      <c r="F422" s="20"/>
      <c r="G422" s="42"/>
      <c r="H422" s="39">
        <v>1</v>
      </c>
      <c r="I422" s="9"/>
      <c r="J422" s="11"/>
      <c r="K422" s="49">
        <v>45214</v>
      </c>
    </row>
    <row r="423" spans="1:11" x14ac:dyDescent="0.25">
      <c r="A423" s="40"/>
      <c r="B423" s="20" t="s">
        <v>288</v>
      </c>
      <c r="C423" s="13"/>
      <c r="D423" s="39">
        <v>0.21000000000000002</v>
      </c>
      <c r="E423" s="9"/>
      <c r="F423" s="20"/>
      <c r="G423" s="42"/>
      <c r="H423" s="39"/>
      <c r="I423" s="9"/>
      <c r="J423" s="11"/>
      <c r="K423" s="20"/>
    </row>
    <row r="424" spans="1:11" x14ac:dyDescent="0.25">
      <c r="A424" s="40">
        <f>EDATE(A421,1)</f>
        <v>41883</v>
      </c>
      <c r="B424" s="20" t="s">
        <v>311</v>
      </c>
      <c r="C424" s="13">
        <v>1.25</v>
      </c>
      <c r="D424" s="39">
        <v>0.59599999999999997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9"/>
        <v>41913</v>
      </c>
      <c r="B425" s="20" t="s">
        <v>312</v>
      </c>
      <c r="C425" s="13">
        <v>1.25</v>
      </c>
      <c r="D425" s="39">
        <v>0.10200000000000001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9"/>
        <v>41944</v>
      </c>
      <c r="B426" s="20" t="s">
        <v>313</v>
      </c>
      <c r="C426" s="13">
        <v>1.25</v>
      </c>
      <c r="D426" s="39">
        <v>1.054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9"/>
        <v>41974</v>
      </c>
      <c r="B427" s="20" t="s">
        <v>195</v>
      </c>
      <c r="C427" s="13">
        <v>1.25</v>
      </c>
      <c r="D427" s="39">
        <v>3</v>
      </c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 t="s">
        <v>315</v>
      </c>
    </row>
    <row r="428" spans="1:11" x14ac:dyDescent="0.25">
      <c r="A428" s="40"/>
      <c r="B428" s="20" t="s">
        <v>314</v>
      </c>
      <c r="C428" s="13"/>
      <c r="D428" s="39">
        <v>0.13300000000000001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 t="s">
        <v>316</v>
      </c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EDATE(A427,1)</f>
        <v>42005</v>
      </c>
      <c r="B430" s="20" t="s">
        <v>317</v>
      </c>
      <c r="C430" s="13">
        <v>1.25</v>
      </c>
      <c r="D430" s="39">
        <v>0.27100000000000002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EDATE(A430,1)</f>
        <v>42036</v>
      </c>
      <c r="B431" s="20" t="s">
        <v>49</v>
      </c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 t="s">
        <v>319</v>
      </c>
    </row>
    <row r="432" spans="1:11" x14ac:dyDescent="0.25">
      <c r="A432" s="40"/>
      <c r="B432" s="20" t="s">
        <v>49</v>
      </c>
      <c r="C432" s="13"/>
      <c r="D432" s="39"/>
      <c r="E432" s="9"/>
      <c r="F432" s="20"/>
      <c r="G432" s="42"/>
      <c r="H432" s="39"/>
      <c r="I432" s="9"/>
      <c r="J432" s="11"/>
      <c r="K432" s="20" t="s">
        <v>320</v>
      </c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42"/>
      <c r="H433" s="39"/>
      <c r="I433" s="9"/>
      <c r="J433" s="11"/>
      <c r="K433" s="20" t="s">
        <v>321</v>
      </c>
    </row>
    <row r="434" spans="1:11" x14ac:dyDescent="0.25">
      <c r="A434" s="40"/>
      <c r="B434" s="20" t="s">
        <v>318</v>
      </c>
      <c r="C434" s="13"/>
      <c r="D434" s="39">
        <v>0.16700000000000001</v>
      </c>
      <c r="E434" s="9"/>
      <c r="F434" s="20"/>
      <c r="G434" s="42"/>
      <c r="H434" s="39"/>
      <c r="I434" s="9"/>
      <c r="J434" s="11"/>
      <c r="K434" s="20"/>
    </row>
    <row r="435" spans="1:11" x14ac:dyDescent="0.25">
      <c r="A435" s="40">
        <f>EDATE(A431,1)</f>
        <v>42064</v>
      </c>
      <c r="B435" s="20" t="s">
        <v>322</v>
      </c>
      <c r="C435" s="13">
        <v>1.25</v>
      </c>
      <c r="D435" s="39">
        <v>9.6000000000000002E-2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ref="A436:A448" si="20">EDATE(A435,1)</f>
        <v>42095</v>
      </c>
      <c r="B436" s="20" t="s">
        <v>55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45026</v>
      </c>
    </row>
    <row r="437" spans="1:11" x14ac:dyDescent="0.25">
      <c r="A437" s="40"/>
      <c r="B437" s="20" t="s">
        <v>323</v>
      </c>
      <c r="C437" s="13"/>
      <c r="D437" s="39">
        <v>0.64200000000000002</v>
      </c>
      <c r="E437" s="9"/>
      <c r="F437" s="20"/>
      <c r="G437" s="42"/>
      <c r="H437" s="39"/>
      <c r="I437" s="9"/>
      <c r="J437" s="11"/>
      <c r="K437" s="20"/>
    </row>
    <row r="438" spans="1:11" x14ac:dyDescent="0.25">
      <c r="A438" s="40">
        <f>EDATE(A436,1)</f>
        <v>42125</v>
      </c>
      <c r="B438" s="20" t="s">
        <v>66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2</v>
      </c>
      <c r="I438" s="9"/>
      <c r="J438" s="11"/>
      <c r="K438" s="20" t="s">
        <v>103</v>
      </c>
    </row>
    <row r="439" spans="1:11" x14ac:dyDescent="0.25">
      <c r="A439" s="40"/>
      <c r="B439" s="20" t="s">
        <v>78</v>
      </c>
      <c r="C439" s="13"/>
      <c r="D439" s="39">
        <v>7.3000000000000009E-2</v>
      </c>
      <c r="E439" s="9"/>
      <c r="F439" s="20"/>
      <c r="G439" s="42"/>
      <c r="H439" s="39"/>
      <c r="I439" s="9"/>
      <c r="J439" s="11"/>
      <c r="K439" s="20"/>
    </row>
    <row r="440" spans="1:11" x14ac:dyDescent="0.25">
      <c r="A440" s="40">
        <f>EDATE(A438,1)</f>
        <v>42156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0"/>
        <v>42186</v>
      </c>
      <c r="B441" s="20" t="s">
        <v>210</v>
      </c>
      <c r="C441" s="13">
        <v>1.25</v>
      </c>
      <c r="D441" s="39">
        <v>1.0309999999999999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0"/>
        <v>42217</v>
      </c>
      <c r="B442" s="20" t="s">
        <v>324</v>
      </c>
      <c r="C442" s="13">
        <v>1.25</v>
      </c>
      <c r="D442" s="39">
        <v>1.1539999999999999</v>
      </c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42248</v>
      </c>
      <c r="B443" s="20" t="s">
        <v>325</v>
      </c>
      <c r="C443" s="13">
        <v>1.25</v>
      </c>
      <c r="D443" s="39">
        <v>2.1080000000000001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0"/>
        <v>42278</v>
      </c>
      <c r="B444" s="20" t="s">
        <v>55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49">
        <v>45218</v>
      </c>
    </row>
    <row r="445" spans="1:11" x14ac:dyDescent="0.25">
      <c r="A445" s="40"/>
      <c r="B445" s="20" t="s">
        <v>55</v>
      </c>
      <c r="C445" s="13"/>
      <c r="D445" s="39"/>
      <c r="E445" s="9"/>
      <c r="F445" s="20"/>
      <c r="G445" s="42"/>
      <c r="H445" s="39">
        <v>1</v>
      </c>
      <c r="I445" s="9"/>
      <c r="J445" s="11"/>
      <c r="K445" s="49">
        <v>45227</v>
      </c>
    </row>
    <row r="446" spans="1:11" x14ac:dyDescent="0.25">
      <c r="A446" s="40"/>
      <c r="B446" s="20" t="s">
        <v>326</v>
      </c>
      <c r="C446" s="13"/>
      <c r="D446" s="39">
        <v>1.012</v>
      </c>
      <c r="E446" s="9"/>
      <c r="F446" s="20"/>
      <c r="G446" s="42"/>
      <c r="H446" s="39"/>
      <c r="I446" s="9"/>
      <c r="J446" s="11"/>
      <c r="K446" s="49"/>
    </row>
    <row r="447" spans="1:11" x14ac:dyDescent="0.25">
      <c r="A447" s="40">
        <f>EDATE(A444,1)</f>
        <v>42309</v>
      </c>
      <c r="B447" s="20" t="s">
        <v>327</v>
      </c>
      <c r="C447" s="13">
        <v>1.25</v>
      </c>
      <c r="D447" s="39">
        <v>0.1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20"/>
        <v>42339</v>
      </c>
      <c r="B448" s="20" t="s">
        <v>195</v>
      </c>
      <c r="C448" s="13">
        <v>1.25</v>
      </c>
      <c r="D448" s="39">
        <v>3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 t="s">
        <v>329</v>
      </c>
    </row>
    <row r="449" spans="1:11" x14ac:dyDescent="0.25">
      <c r="A449" s="40"/>
      <c r="B449" s="20" t="s">
        <v>328</v>
      </c>
      <c r="C449" s="13"/>
      <c r="D449" s="39">
        <v>2.254</v>
      </c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8" t="s">
        <v>330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EDATE(A448,1)</f>
        <v>42370</v>
      </c>
      <c r="B451" s="20" t="s">
        <v>55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20" t="s">
        <v>332</v>
      </c>
    </row>
    <row r="452" spans="1:11" x14ac:dyDescent="0.25">
      <c r="A452" s="40"/>
      <c r="B452" s="20" t="s">
        <v>331</v>
      </c>
      <c r="C452" s="13"/>
      <c r="D452" s="39">
        <v>0.24</v>
      </c>
      <c r="E452" s="9"/>
      <c r="F452" s="20"/>
      <c r="G452" s="42"/>
      <c r="H452" s="39"/>
      <c r="I452" s="9"/>
      <c r="J452" s="11"/>
      <c r="K452" s="20"/>
    </row>
    <row r="453" spans="1:11" x14ac:dyDescent="0.25">
      <c r="A453" s="40">
        <f>EDATE(A451,1)</f>
        <v>42401</v>
      </c>
      <c r="B453" s="20" t="s">
        <v>304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333</v>
      </c>
    </row>
    <row r="454" spans="1:11" x14ac:dyDescent="0.25">
      <c r="A454" s="40"/>
      <c r="B454" s="20" t="s">
        <v>55</v>
      </c>
      <c r="C454" s="13"/>
      <c r="D454" s="39"/>
      <c r="E454" s="9"/>
      <c r="F454" s="20"/>
      <c r="G454" s="42"/>
      <c r="H454" s="39">
        <v>1</v>
      </c>
      <c r="I454" s="9"/>
      <c r="J454" s="11"/>
      <c r="K454" s="49">
        <v>44983</v>
      </c>
    </row>
    <row r="455" spans="1:11" x14ac:dyDescent="0.25">
      <c r="A455" s="40"/>
      <c r="B455" s="20" t="s">
        <v>55</v>
      </c>
      <c r="C455" s="13"/>
      <c r="D455" s="39"/>
      <c r="E455" s="9"/>
      <c r="F455" s="20"/>
      <c r="G455" s="42"/>
      <c r="H455" s="39">
        <v>1</v>
      </c>
      <c r="I455" s="9"/>
      <c r="J455" s="11"/>
      <c r="K455" s="49">
        <v>45079</v>
      </c>
    </row>
    <row r="456" spans="1:11" x14ac:dyDescent="0.25">
      <c r="A456" s="40"/>
      <c r="B456" s="20" t="s">
        <v>94</v>
      </c>
      <c r="C456" s="13"/>
      <c r="D456" s="39">
        <v>0.09</v>
      </c>
      <c r="E456" s="9"/>
      <c r="F456" s="20"/>
      <c r="G456" s="42"/>
      <c r="H456" s="39"/>
      <c r="I456" s="9"/>
      <c r="J456" s="11"/>
      <c r="K456" s="20"/>
    </row>
    <row r="457" spans="1:11" x14ac:dyDescent="0.25">
      <c r="A457" s="40">
        <f>EDATE(A453,1)</f>
        <v>42430</v>
      </c>
      <c r="B457" s="20" t="s">
        <v>334</v>
      </c>
      <c r="C457" s="13">
        <v>1.25</v>
      </c>
      <c r="D457" s="39">
        <v>0.18500000000000003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67" si="21">EDATE(A457,1)</f>
        <v>42461</v>
      </c>
      <c r="B458" s="20" t="s">
        <v>335</v>
      </c>
      <c r="C458" s="13">
        <v>1.25</v>
      </c>
      <c r="D458" s="39">
        <v>0.30399999999999999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42491</v>
      </c>
      <c r="B459" s="20" t="s">
        <v>336</v>
      </c>
      <c r="C459" s="13">
        <v>1.25</v>
      </c>
      <c r="D459" s="39">
        <v>1.1080000000000001</v>
      </c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42522</v>
      </c>
      <c r="B460" s="20" t="s">
        <v>337</v>
      </c>
      <c r="C460" s="13">
        <v>1.25</v>
      </c>
      <c r="D460" s="39">
        <v>1.042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21"/>
        <v>42552</v>
      </c>
      <c r="B461" s="20" t="s">
        <v>338</v>
      </c>
      <c r="C461" s="13">
        <v>1.25</v>
      </c>
      <c r="D461" s="39">
        <v>3.7000000000000019E-2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21"/>
        <v>42583</v>
      </c>
      <c r="B462" s="20" t="s">
        <v>59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3</v>
      </c>
      <c r="I462" s="9"/>
      <c r="J462" s="11"/>
      <c r="K462" s="20" t="s">
        <v>340</v>
      </c>
    </row>
    <row r="463" spans="1:11" x14ac:dyDescent="0.25">
      <c r="A463" s="40"/>
      <c r="B463" s="20" t="s">
        <v>339</v>
      </c>
      <c r="C463" s="13"/>
      <c r="D463" s="39">
        <v>0.11000000000000001</v>
      </c>
      <c r="E463" s="9"/>
      <c r="F463" s="20"/>
      <c r="G463" s="42"/>
      <c r="H463" s="39"/>
      <c r="I463" s="9"/>
      <c r="J463" s="11"/>
      <c r="K463" s="20"/>
    </row>
    <row r="464" spans="1:11" x14ac:dyDescent="0.25">
      <c r="A464" s="40">
        <f>EDATE(A462,1)</f>
        <v>42614</v>
      </c>
      <c r="B464" s="20" t="s">
        <v>338</v>
      </c>
      <c r="C464" s="13">
        <v>1.25</v>
      </c>
      <c r="D464" s="39">
        <v>3.7000000000000019E-2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42644</v>
      </c>
      <c r="B465" s="20" t="s">
        <v>341</v>
      </c>
      <c r="C465" s="13">
        <v>1.25</v>
      </c>
      <c r="D465" s="39">
        <v>1.056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42675</v>
      </c>
      <c r="B466" s="20" t="s">
        <v>342</v>
      </c>
      <c r="C466" s="13">
        <v>1.25</v>
      </c>
      <c r="D466" s="39">
        <v>6.200000000000002E-2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21"/>
        <v>42705</v>
      </c>
      <c r="B467" s="20" t="s">
        <v>343</v>
      </c>
      <c r="C467" s="13">
        <v>1.25</v>
      </c>
      <c r="D467" s="39">
        <v>5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 t="s">
        <v>345</v>
      </c>
    </row>
    <row r="468" spans="1:11" x14ac:dyDescent="0.25">
      <c r="A468" s="40"/>
      <c r="B468" s="20" t="s">
        <v>344</v>
      </c>
      <c r="C468" s="13"/>
      <c r="D468" s="39">
        <v>0.51500000000000001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8" t="s">
        <v>346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347</v>
      </c>
      <c r="C470" s="13">
        <v>1.25</v>
      </c>
      <c r="D470" s="39">
        <v>0.33700000000000002</v>
      </c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EDATE(A470,1)</f>
        <v>42767</v>
      </c>
      <c r="B471" s="20" t="s">
        <v>348</v>
      </c>
      <c r="C471" s="13">
        <v>1.25</v>
      </c>
      <c r="D471" s="39">
        <v>0.74399999999999999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EDATE(A471,1)</f>
        <v>42795</v>
      </c>
      <c r="B472" s="20" t="s">
        <v>349</v>
      </c>
      <c r="C472" s="13">
        <v>1.25</v>
      </c>
      <c r="D472" s="39">
        <v>1.137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ref="A473:A487" si="22">EDATE(A472,1)</f>
        <v>42826</v>
      </c>
      <c r="B473" s="20" t="s">
        <v>49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350</v>
      </c>
    </row>
    <row r="474" spans="1:11" x14ac:dyDescent="0.25">
      <c r="A474" s="40">
        <f t="shared" si="22"/>
        <v>42856</v>
      </c>
      <c r="B474" s="20" t="s">
        <v>55</v>
      </c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>
        <v>1</v>
      </c>
      <c r="I474" s="9"/>
      <c r="J474" s="11"/>
      <c r="K474" s="49">
        <v>45072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/>
      <c r="I475" s="9"/>
      <c r="J475" s="11"/>
      <c r="K475" s="20" t="s">
        <v>351</v>
      </c>
    </row>
    <row r="476" spans="1:11" x14ac:dyDescent="0.25">
      <c r="A476" s="40"/>
      <c r="B476" s="20" t="s">
        <v>69</v>
      </c>
      <c r="C476" s="13"/>
      <c r="D476" s="39">
        <v>3.1000000000000014E-2</v>
      </c>
      <c r="E476" s="9"/>
      <c r="F476" s="20"/>
      <c r="G476" s="42"/>
      <c r="H476" s="39"/>
      <c r="I476" s="9"/>
      <c r="J476" s="11"/>
      <c r="K476" s="20"/>
    </row>
    <row r="477" spans="1:11" x14ac:dyDescent="0.25">
      <c r="A477" s="40">
        <f>EDATE(A474,1)</f>
        <v>42887</v>
      </c>
      <c r="B477" s="20" t="s">
        <v>55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45107</v>
      </c>
    </row>
    <row r="478" spans="1:11" x14ac:dyDescent="0.25">
      <c r="A478" s="40"/>
      <c r="B478" s="20" t="s">
        <v>49</v>
      </c>
      <c r="C478" s="13"/>
      <c r="D478" s="39"/>
      <c r="E478" s="9"/>
      <c r="F478" s="20"/>
      <c r="G478" s="42"/>
      <c r="H478" s="39"/>
      <c r="I478" s="9"/>
      <c r="J478" s="11"/>
      <c r="K478" s="20" t="s">
        <v>353</v>
      </c>
    </row>
    <row r="479" spans="1:11" x14ac:dyDescent="0.25">
      <c r="A479" s="40"/>
      <c r="B479" s="20" t="s">
        <v>352</v>
      </c>
      <c r="C479" s="13"/>
      <c r="D479" s="39">
        <v>2</v>
      </c>
      <c r="E479" s="9"/>
      <c r="F479" s="20"/>
      <c r="G479" s="42"/>
      <c r="H479" s="39"/>
      <c r="I479" s="9"/>
      <c r="J479" s="11"/>
      <c r="K479" s="20"/>
    </row>
    <row r="480" spans="1:11" x14ac:dyDescent="0.25">
      <c r="A480" s="40">
        <f>EDATE(A477,1)</f>
        <v>42917</v>
      </c>
      <c r="B480" s="20" t="s">
        <v>55</v>
      </c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>
        <v>1</v>
      </c>
      <c r="I480" s="9"/>
      <c r="J480" s="11"/>
      <c r="K480" s="49">
        <v>45125</v>
      </c>
    </row>
    <row r="481" spans="1:11" x14ac:dyDescent="0.25">
      <c r="A481" s="40"/>
      <c r="B481" s="20" t="s">
        <v>299</v>
      </c>
      <c r="C481" s="13"/>
      <c r="D481" s="39">
        <v>2.5000000000000008E-2</v>
      </c>
      <c r="E481" s="9"/>
      <c r="F481" s="20"/>
      <c r="G481" s="42"/>
      <c r="H481" s="39"/>
      <c r="I481" s="9"/>
      <c r="J481" s="11"/>
      <c r="K481" s="49"/>
    </row>
    <row r="482" spans="1:11" x14ac:dyDescent="0.25">
      <c r="A482" s="40">
        <f>EDATE(A480,1)</f>
        <v>42948</v>
      </c>
      <c r="B482" s="20" t="s">
        <v>55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49">
        <v>45160</v>
      </c>
    </row>
    <row r="483" spans="1:11" x14ac:dyDescent="0.25">
      <c r="A483" s="40"/>
      <c r="B483" s="20" t="s">
        <v>354</v>
      </c>
      <c r="C483" s="13"/>
      <c r="D483" s="39">
        <v>4.6000000000000006E-2</v>
      </c>
      <c r="E483" s="9"/>
      <c r="F483" s="20"/>
      <c r="G483" s="13"/>
      <c r="H483" s="39"/>
      <c r="I483" s="9"/>
      <c r="J483" s="11"/>
      <c r="K483" s="20"/>
    </row>
    <row r="484" spans="1:11" x14ac:dyDescent="0.25">
      <c r="A484" s="40">
        <f>EDATE(A482,1)</f>
        <v>42979</v>
      </c>
      <c r="B484" s="20" t="s">
        <v>355</v>
      </c>
      <c r="C484" s="13">
        <v>1.25</v>
      </c>
      <c r="D484" s="39">
        <v>6.9000000000000006E-2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43009</v>
      </c>
      <c r="B485" s="15" t="s">
        <v>294</v>
      </c>
      <c r="C485" s="13">
        <v>1.25</v>
      </c>
      <c r="D485" s="43">
        <v>0.53100000000000003</v>
      </c>
      <c r="E485" s="51"/>
      <c r="F485" s="15"/>
      <c r="G485" s="42">
        <f>IF(ISBLANK(Table1[[#This Row],[EARNED]]),"",Table1[[#This Row],[EARNED]])</f>
        <v>1.25</v>
      </c>
      <c r="H485" s="43"/>
      <c r="I485" s="51"/>
      <c r="J485" s="12"/>
      <c r="K485" s="15"/>
    </row>
    <row r="486" spans="1:11" x14ac:dyDescent="0.25">
      <c r="A486" s="40">
        <f t="shared" si="22"/>
        <v>43040</v>
      </c>
      <c r="B486" s="20" t="s">
        <v>55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1</v>
      </c>
      <c r="I486" s="9"/>
      <c r="J486" s="11"/>
      <c r="K486" s="49">
        <v>45259</v>
      </c>
    </row>
    <row r="487" spans="1:11" x14ac:dyDescent="0.25">
      <c r="A487" s="40">
        <f t="shared" si="22"/>
        <v>43070</v>
      </c>
      <c r="B487" s="20" t="s">
        <v>343</v>
      </c>
      <c r="C487" s="13">
        <v>1.25</v>
      </c>
      <c r="D487" s="39">
        <v>5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356</v>
      </c>
    </row>
    <row r="488" spans="1:11" x14ac:dyDescent="0.25">
      <c r="A488" s="48" t="s">
        <v>357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f>EDATE(A487,1)</f>
        <v>43101</v>
      </c>
      <c r="B489" s="20" t="s">
        <v>49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358</v>
      </c>
    </row>
    <row r="490" spans="1:11" x14ac:dyDescent="0.25">
      <c r="A490" s="40">
        <f>EDATE(A489,1)</f>
        <v>43132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ref="A491:A501" si="23">EDATE(A490,1)</f>
        <v>43160</v>
      </c>
      <c r="B491" s="20" t="s">
        <v>66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2</v>
      </c>
      <c r="I491" s="9"/>
      <c r="J491" s="11"/>
      <c r="K491" s="20" t="s">
        <v>359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/>
      <c r="H492" s="39"/>
      <c r="I492" s="9"/>
      <c r="J492" s="11"/>
      <c r="K492" s="20" t="s">
        <v>360</v>
      </c>
    </row>
    <row r="493" spans="1:11" x14ac:dyDescent="0.25">
      <c r="A493" s="40">
        <f>EDATE(A491,1)</f>
        <v>43191</v>
      </c>
      <c r="B493" s="20" t="s">
        <v>66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361</v>
      </c>
    </row>
    <row r="494" spans="1:11" x14ac:dyDescent="0.25">
      <c r="A494" s="40">
        <f t="shared" si="23"/>
        <v>43221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43252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43282</v>
      </c>
      <c r="B496" s="20" t="s">
        <v>66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362</v>
      </c>
    </row>
    <row r="497" spans="1:11" x14ac:dyDescent="0.25">
      <c r="A497" s="40"/>
      <c r="B497" s="20" t="s">
        <v>66</v>
      </c>
      <c r="C497" s="13"/>
      <c r="D497" s="39"/>
      <c r="E497" s="9"/>
      <c r="F497" s="20"/>
      <c r="G497" s="13"/>
      <c r="H497" s="39">
        <v>2</v>
      </c>
      <c r="I497" s="9"/>
      <c r="J497" s="11"/>
      <c r="K497" s="20" t="s">
        <v>218</v>
      </c>
    </row>
    <row r="498" spans="1:11" x14ac:dyDescent="0.25">
      <c r="A498" s="40">
        <f>EDATE(A496,1)</f>
        <v>43313</v>
      </c>
      <c r="B498" s="20" t="s">
        <v>49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363</v>
      </c>
    </row>
    <row r="499" spans="1:11" x14ac:dyDescent="0.25">
      <c r="A499" s="40">
        <f t="shared" si="23"/>
        <v>43344</v>
      </c>
      <c r="B499" s="20" t="s">
        <v>55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45197</v>
      </c>
    </row>
    <row r="500" spans="1:11" x14ac:dyDescent="0.25">
      <c r="A500" s="40">
        <f t="shared" si="23"/>
        <v>43374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45229</v>
      </c>
    </row>
    <row r="501" spans="1:11" x14ac:dyDescent="0.25">
      <c r="A501" s="40">
        <f t="shared" si="23"/>
        <v>43405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43435</v>
      </c>
      <c r="B502" s="20" t="s">
        <v>364</v>
      </c>
      <c r="C502" s="13">
        <v>1.25</v>
      </c>
      <c r="D502" s="39">
        <v>4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8" t="s">
        <v>366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f>EDATE(A502,1)</f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43497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ref="A506:A517" si="24">EDATE(A505,1)</f>
        <v>43525</v>
      </c>
      <c r="B506" s="20" t="s">
        <v>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367</v>
      </c>
    </row>
    <row r="507" spans="1:11" x14ac:dyDescent="0.25">
      <c r="A507" s="40"/>
      <c r="B507" s="20" t="s">
        <v>49</v>
      </c>
      <c r="C507" s="13"/>
      <c r="D507" s="39"/>
      <c r="E507" s="9"/>
      <c r="F507" s="20"/>
      <c r="G507" s="13"/>
      <c r="H507" s="39"/>
      <c r="I507" s="9"/>
      <c r="J507" s="11"/>
      <c r="K507" s="20" t="s">
        <v>368</v>
      </c>
    </row>
    <row r="508" spans="1:11" x14ac:dyDescent="0.25">
      <c r="A508" s="40"/>
      <c r="B508" s="20" t="s">
        <v>49</v>
      </c>
      <c r="C508" s="13"/>
      <c r="D508" s="39"/>
      <c r="E508" s="9"/>
      <c r="F508" s="20"/>
      <c r="G508" s="13"/>
      <c r="H508" s="39"/>
      <c r="I508" s="9"/>
      <c r="J508" s="11"/>
      <c r="K508" s="20" t="s">
        <v>369</v>
      </c>
    </row>
    <row r="509" spans="1:11" x14ac:dyDescent="0.25">
      <c r="A509" s="40">
        <f>EDATE(A506,1)</f>
        <v>43556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43586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24"/>
        <v>43617</v>
      </c>
      <c r="B511" s="20" t="s">
        <v>55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45103</v>
      </c>
    </row>
    <row r="512" spans="1:11" x14ac:dyDescent="0.25">
      <c r="A512" s="40">
        <f t="shared" si="24"/>
        <v>43647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4"/>
        <v>43678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24"/>
        <v>43709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24"/>
        <v>43739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4"/>
        <v>43770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4"/>
        <v>43800</v>
      </c>
      <c r="B517" s="20" t="s">
        <v>364</v>
      </c>
      <c r="C517" s="13">
        <v>1.25</v>
      </c>
      <c r="D517" s="39">
        <v>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370</v>
      </c>
    </row>
    <row r="518" spans="1:11" x14ac:dyDescent="0.25">
      <c r="A518" s="40"/>
      <c r="B518" s="20" t="s">
        <v>55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45266</v>
      </c>
    </row>
    <row r="519" spans="1:11" x14ac:dyDescent="0.25">
      <c r="A519" s="48" t="s">
        <v>371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1">
        <f>EDATE(A517,1)</f>
        <v>43831</v>
      </c>
      <c r="B520" s="15" t="s">
        <v>372</v>
      </c>
      <c r="C520" s="42">
        <v>1.25</v>
      </c>
      <c r="D520" s="43"/>
      <c r="E520" s="51"/>
      <c r="F520" s="15"/>
      <c r="G520" s="13">
        <f>IF(ISBLANK(Table1[[#This Row],[EARNED]]),"",Table1[[#This Row],[EARNED]])</f>
        <v>1.25</v>
      </c>
      <c r="H520" s="43"/>
      <c r="I520" s="51"/>
      <c r="J520" s="12"/>
      <c r="K520" s="15" t="s">
        <v>373</v>
      </c>
    </row>
    <row r="521" spans="1:11" x14ac:dyDescent="0.25">
      <c r="A521" s="40">
        <f>EDATE(A520,1)</f>
        <v>43862</v>
      </c>
      <c r="B521" s="20"/>
      <c r="C521" s="42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ref="A522:A532" si="25">EDATE(A521,1)</f>
        <v>43891</v>
      </c>
      <c r="B522" s="20"/>
      <c r="C522" s="42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5"/>
        <v>43922</v>
      </c>
      <c r="B523" s="20"/>
      <c r="C523" s="42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5"/>
        <v>43952</v>
      </c>
      <c r="B524" s="20"/>
      <c r="C524" s="42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5"/>
        <v>43983</v>
      </c>
      <c r="B525" s="20"/>
      <c r="C525" s="42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5"/>
        <v>44013</v>
      </c>
      <c r="B526" s="20"/>
      <c r="C526" s="42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5"/>
        <v>44044</v>
      </c>
      <c r="B527" s="20"/>
      <c r="C527" s="42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5"/>
        <v>44075</v>
      </c>
      <c r="B528" s="20" t="s">
        <v>49</v>
      </c>
      <c r="C528" s="42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146</v>
      </c>
    </row>
    <row r="529" spans="1:11" x14ac:dyDescent="0.25">
      <c r="A529" s="40"/>
      <c r="B529" s="20" t="s">
        <v>158</v>
      </c>
      <c r="C529" s="13"/>
      <c r="D529" s="39"/>
      <c r="E529" s="9"/>
      <c r="F529" s="20"/>
      <c r="G529" s="13"/>
      <c r="H529" s="39"/>
      <c r="I529" s="9"/>
      <c r="J529" s="11"/>
      <c r="K529" s="20" t="s">
        <v>374</v>
      </c>
    </row>
    <row r="530" spans="1:11" x14ac:dyDescent="0.25">
      <c r="A530" s="40">
        <f>EDATE(A528,1)</f>
        <v>44105</v>
      </c>
      <c r="B530" s="20"/>
      <c r="C530" s="42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5"/>
        <v>44136</v>
      </c>
      <c r="B531" s="20"/>
      <c r="C531" s="42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5"/>
        <v>44166</v>
      </c>
      <c r="B532" s="20" t="s">
        <v>53</v>
      </c>
      <c r="C532" s="42">
        <v>1.25</v>
      </c>
      <c r="D532" s="39">
        <v>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237</v>
      </c>
    </row>
    <row r="533" spans="1:11" x14ac:dyDescent="0.25">
      <c r="A533" s="48" t="s">
        <v>375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f>EDATE(A532,1)</f>
        <v>44197</v>
      </c>
      <c r="B534" s="20" t="s">
        <v>304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376</v>
      </c>
    </row>
    <row r="535" spans="1:11" x14ac:dyDescent="0.25">
      <c r="A535" s="40">
        <f>EDATE(A534,1)</f>
        <v>44228</v>
      </c>
      <c r="B535" s="20" t="s">
        <v>55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9">
        <v>44964</v>
      </c>
    </row>
    <row r="536" spans="1:11" x14ac:dyDescent="0.25">
      <c r="A536" s="40">
        <f t="shared" ref="A536:A537" si="26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6"/>
        <v>44287</v>
      </c>
      <c r="B537" s="20" t="s">
        <v>128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377</v>
      </c>
    </row>
    <row r="538" spans="1:11" x14ac:dyDescent="0.25">
      <c r="A538" s="40">
        <f>EDATE(A537,1)</f>
        <v>44317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ref="A539:A568" si="27">EDATE(A538,1)</f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7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7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7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7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7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27"/>
        <v>44531</v>
      </c>
      <c r="B545" s="20" t="s">
        <v>216</v>
      </c>
      <c r="C545" s="13">
        <v>1.25</v>
      </c>
      <c r="D545" s="39">
        <v>4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378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f>EDATE(A545,1)</f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27"/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44713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27"/>
        <v>44743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 t="shared" si="27"/>
        <v>44774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44805</v>
      </c>
      <c r="B555" s="20" t="s">
        <v>158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380</v>
      </c>
    </row>
    <row r="556" spans="1:11" x14ac:dyDescent="0.25">
      <c r="A556" s="40">
        <f t="shared" si="27"/>
        <v>44835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7"/>
        <v>44866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27"/>
        <v>44896</v>
      </c>
      <c r="B558" s="20" t="s">
        <v>195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381</v>
      </c>
    </row>
    <row r="559" spans="1:11" x14ac:dyDescent="0.25">
      <c r="A559" s="48" t="s">
        <v>379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f>EDATE(A558,1)</f>
        <v>44927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7"/>
        <v>44958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7"/>
        <v>44986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27"/>
        <v>45017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27"/>
        <v>45047</v>
      </c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53" t="s">
        <v>383</v>
      </c>
    </row>
    <row r="565" spans="1:11" x14ac:dyDescent="0.25">
      <c r="A565" s="40">
        <f t="shared" si="27"/>
        <v>45078</v>
      </c>
      <c r="B565" s="20" t="s">
        <v>59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3</v>
      </c>
      <c r="I565" s="9"/>
      <c r="J565" s="11"/>
      <c r="K565" s="20" t="s">
        <v>384</v>
      </c>
    </row>
    <row r="566" spans="1:11" x14ac:dyDescent="0.25">
      <c r="A566" s="40">
        <f t="shared" si="27"/>
        <v>45108</v>
      </c>
      <c r="B566" s="20" t="s">
        <v>55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53">
        <v>45134</v>
      </c>
    </row>
    <row r="567" spans="1:11" x14ac:dyDescent="0.25">
      <c r="A567" s="40">
        <f t="shared" si="27"/>
        <v>45139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f t="shared" si="27"/>
        <v>45170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1"/>
      <c r="B622" s="15"/>
      <c r="C622" s="42"/>
      <c r="D622" s="43"/>
      <c r="E622" s="51"/>
      <c r="F622" s="15"/>
      <c r="G622" s="13" t="str">
        <f>IF(ISBLANK(Table1[[#This Row],[EARNED]]),"",Table1[[#This Row],[EARNED]])</f>
        <v/>
      </c>
      <c r="H622" s="43"/>
      <c r="I622" s="51"/>
      <c r="J622" s="12"/>
      <c r="K6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15</v>
      </c>
      <c r="G3" s="47">
        <f>SUMIFS(F7:F14,E7:E14,E3)+SUMIFS(D7:D66,C7:C66,F3)+D3</f>
        <v>0.53100000000000003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382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A7" s="9">
        <f>SUM(Sheet1!E9,Sheet1!I9)</f>
        <v>393.01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2023-08-02T03:23:15Z</dcterms:modified>
</cp:coreProperties>
</file>