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9" i="1" l="1"/>
  <c r="G275" i="1" l="1"/>
  <c r="G262" i="1"/>
  <c r="G263" i="1"/>
  <c r="G264" i="1"/>
  <c r="G265" i="1"/>
  <c r="G266" i="1"/>
  <c r="G268" i="1"/>
  <c r="G269" i="1"/>
  <c r="G270" i="1"/>
  <c r="G271" i="1"/>
  <c r="G273" i="1"/>
  <c r="G274" i="1"/>
  <c r="G276" i="1"/>
  <c r="G278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2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A14" i="1"/>
  <c r="A15" i="1" s="1"/>
  <c r="A16" i="1" s="1"/>
  <c r="A17" i="1" s="1"/>
  <c r="A18" i="1" s="1"/>
  <c r="A1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A21" i="1" l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4" i="1" s="1"/>
  <c r="A235" i="1" s="1"/>
  <c r="A236" i="1" s="1"/>
  <c r="A237" i="1" s="1"/>
  <c r="A238" i="1" s="1"/>
  <c r="A239" i="1" s="1"/>
  <c r="A240" i="1" s="1"/>
  <c r="A242" i="1" s="1"/>
  <c r="A244" i="1" s="1"/>
  <c r="A246" i="1" s="1"/>
  <c r="A247" i="1" s="1"/>
  <c r="A248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8" i="1" s="1"/>
  <c r="A269" i="1" s="1"/>
  <c r="A270" i="1" s="1"/>
  <c r="A271" i="1" s="1"/>
  <c r="A273" i="1" s="1"/>
  <c r="A274" i="1" s="1"/>
  <c r="A275" i="1" s="1"/>
  <c r="A276" i="1" s="1"/>
  <c r="G343" i="1"/>
  <c r="G3" i="3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279" i="1"/>
  <c r="G280" i="1"/>
  <c r="G281" i="1"/>
  <c r="G283" i="1"/>
  <c r="G285" i="1"/>
  <c r="G28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<sst xmlns="http://schemas.openxmlformats.org/spreadsheetml/2006/main" count="224" uniqueCount="146">
  <si>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</si>
  <si>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</si>
  <si>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</si>
  <si>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</si>
  <si>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</si>
  <si>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</si>
  <si>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</si>
  <si>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</si>
  <si>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</si>
  <si>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</si>
  <si>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</si>
  <si>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</si>
  <si>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</si>
  <si>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</si>
  <si>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</si>
  <si>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</si>
  <si>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</si>
  <si>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</si>
  <si>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</si>
  <si>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</si>
  <si>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</si>
  <si>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</si>
  <si>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</si>
  <si>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</si>
  <si>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</si>
  <si>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</si>
  <si>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</si>
  <si>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</si>
  <si>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</si>
  <si>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</si>
  <si>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</si>
  <si>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</si>
  <si>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</si>
  <si>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</si>
  <si>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</si>
  <si>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</si>
  <si>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</si>
  <si>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</si>
  <si>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</si>
  <si>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</si>
  <si>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</si>
  <si>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</si>
  <si>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RODRIQUZ, GREGORIO</t>
  </si>
  <si>
    <t>PERMANENT</t>
  </si>
  <si>
    <t>2018</t>
  </si>
  <si>
    <t>VL(2-0-0)</t>
  </si>
  <si>
    <t>VL(3-0-0)</t>
  </si>
  <si>
    <t>SP(2-0-0)</t>
  </si>
  <si>
    <t>3/9,10/2018</t>
  </si>
  <si>
    <t>3/16,17,19/2018</t>
  </si>
  <si>
    <t>4/5,6/2018</t>
  </si>
  <si>
    <t>2019</t>
  </si>
  <si>
    <t>SL(2-0-0)</t>
  </si>
  <si>
    <t>3/18-20/2019</t>
  </si>
  <si>
    <t>7/17,18/2019</t>
  </si>
  <si>
    <t>SL(1-0-0)</t>
  </si>
  <si>
    <t>2020</t>
  </si>
  <si>
    <t>VL(1-0-0)</t>
  </si>
  <si>
    <t>2/6,7/2020</t>
  </si>
  <si>
    <t>3/18-20/2020</t>
  </si>
  <si>
    <t>7/17-19/2020</t>
  </si>
  <si>
    <t>2021</t>
  </si>
  <si>
    <t>FL(5-0-0)</t>
  </si>
  <si>
    <t>2022</t>
  </si>
  <si>
    <t>2023</t>
  </si>
  <si>
    <t>FL(2-0-0)</t>
  </si>
  <si>
    <t>8/30-31/2022</t>
  </si>
  <si>
    <t>3/16-17,20/2023</t>
  </si>
  <si>
    <t>CENRO</t>
  </si>
  <si>
    <t>1998</t>
  </si>
  <si>
    <t>1999</t>
  </si>
  <si>
    <t>VL(4-0-0)</t>
  </si>
  <si>
    <t>PL(7-0-0)</t>
  </si>
  <si>
    <t>2000</t>
  </si>
  <si>
    <t>2001</t>
  </si>
  <si>
    <t>2002</t>
  </si>
  <si>
    <t>2003</t>
  </si>
  <si>
    <t>VL(5-0-0)</t>
  </si>
  <si>
    <t>03/18-21/2003</t>
  </si>
  <si>
    <t>2004</t>
  </si>
  <si>
    <t>03/15-19/2004</t>
  </si>
  <si>
    <t>SP(1-0-0)</t>
  </si>
  <si>
    <t>FL(1-0-0)</t>
  </si>
  <si>
    <t>2005</t>
  </si>
  <si>
    <t>03/16-21/2005</t>
  </si>
  <si>
    <t>2006</t>
  </si>
  <si>
    <t>SL(3-0-0)</t>
  </si>
  <si>
    <t>FL(3-0-0)</t>
  </si>
  <si>
    <t>2007</t>
  </si>
  <si>
    <t>2008</t>
  </si>
  <si>
    <t>2009</t>
  </si>
  <si>
    <t>2010</t>
  </si>
  <si>
    <t>2011</t>
  </si>
  <si>
    <t>2012</t>
  </si>
  <si>
    <t>03/19-21/2012</t>
  </si>
  <si>
    <t>2013</t>
  </si>
  <si>
    <t>FL(4-0-0)</t>
  </si>
  <si>
    <t>2014</t>
  </si>
  <si>
    <t>SL(4-0-0)</t>
  </si>
  <si>
    <t>2015</t>
  </si>
  <si>
    <t>03/18-20/2015</t>
  </si>
  <si>
    <t>2016</t>
  </si>
  <si>
    <t>2017</t>
  </si>
  <si>
    <t>03/17,20,21</t>
  </si>
  <si>
    <t>03/5-9/1999</t>
  </si>
  <si>
    <t>03/16,19,20</t>
  </si>
  <si>
    <t>05/14-16/1999</t>
  </si>
  <si>
    <t>LEAVE</t>
  </si>
  <si>
    <t>TRANSFER FROM CEO</t>
  </si>
  <si>
    <t>AS OF</t>
  </si>
  <si>
    <t>11/15,16</t>
  </si>
  <si>
    <t>HOSPT. 01/10/2000</t>
  </si>
  <si>
    <t>DOMESTIC 02/17,18</t>
  </si>
  <si>
    <t>PATERNITY L. 03/9-17/2000</t>
  </si>
  <si>
    <t>03/18-21/2002</t>
  </si>
  <si>
    <t>PATERNITY L. 02/11-19/2002</t>
  </si>
  <si>
    <t>02/10,11</t>
  </si>
  <si>
    <t>PATERNITY L. 10/5-13/2004</t>
  </si>
  <si>
    <t>DOMESTIC 10/14-16/2004</t>
  </si>
  <si>
    <t>10/3-5/2005</t>
  </si>
  <si>
    <t>DOMESTIC 01/4</t>
  </si>
  <si>
    <t>03/19,20</t>
  </si>
  <si>
    <t>SP(3-0-0)</t>
  </si>
  <si>
    <t>DOMESTIC 11/7,10,11</t>
  </si>
  <si>
    <t>PATERNITY L. 09/10-21/2008</t>
  </si>
  <si>
    <t>03/16,18,19/2011</t>
  </si>
  <si>
    <t>UT(9-7-56)</t>
  </si>
  <si>
    <t>01/16-18/2012</t>
  </si>
  <si>
    <t>04/18-21/2012</t>
  </si>
  <si>
    <t>FILIAL 07/11-13/2013</t>
  </si>
  <si>
    <t>12/18-21/2013</t>
  </si>
  <si>
    <t>02/8,10</t>
  </si>
  <si>
    <t>03/19-22/2014</t>
  </si>
  <si>
    <t xml:space="preserve"> </t>
  </si>
  <si>
    <t>07/9,10</t>
  </si>
  <si>
    <t>03/7,18,19</t>
  </si>
  <si>
    <t>09/9,10,12</t>
  </si>
  <si>
    <t>03/17,18,20</t>
  </si>
  <si>
    <t>04/5-8/2017</t>
  </si>
  <si>
    <t>DOMESTIC 08/10</t>
  </si>
  <si>
    <t>DOMESTIC 10/14</t>
  </si>
  <si>
    <t>12/8,9</t>
  </si>
  <si>
    <t>DOMESTIC 4/5,6/2018</t>
  </si>
  <si>
    <t>5/10,11/2023</t>
  </si>
  <si>
    <t>7/13-14/2023</t>
  </si>
  <si>
    <t>8/7-9/2023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</si>
</sst>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5" fontId="0" fillId="0" borderId="13" xfId="0" applyNumberFormat="1" applyFont="1" applyBorder="1" applyAlignment="1">
      <alignment horizontal="center" vertical="center"/>
    </xf>
    <xf numFmtId="165" fontId="6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3"/>
  <sheetViews>
    <sheetView tabSelected="1" topLeftCell="A7" zoomScale="120" zoomScaleNormal="120" workbookViewId="0">
      <pane ySplit="2160" topLeftCell="A343" activePane="bottomLeft"/>
      <selection activeCell="J4" sqref="J4:K4"/>
      <selection pane="bottomLeft" activeCell="E356" sqref="E3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68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271.041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401.03300000000002</v>
      </c>
      <c r="J9" s="11"/>
      <c r="K9" s="20"/>
    </row>
    <row r="10" spans="1:11" x14ac:dyDescent="0.25">
      <c r="A10" s="48" t="s">
        <v>69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58" t="s">
        <v>107</v>
      </c>
      <c r="B11" s="53" t="s">
        <v>108</v>
      </c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58" t="s">
        <v>109</v>
      </c>
      <c r="B12" s="57">
        <v>35946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25">
      <c r="A13" s="23">
        <v>35947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9" si="0">EDATE(A13,1)</f>
        <v>35977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36008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36039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51"/>
    </row>
    <row r="17" spans="1:11" x14ac:dyDescent="0.25">
      <c r="A17" s="23">
        <f t="shared" si="0"/>
        <v>36069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36100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36130</v>
      </c>
      <c r="B19" s="50" t="s">
        <v>62</v>
      </c>
      <c r="C19" s="13">
        <v>1.25</v>
      </c>
      <c r="D19" s="39">
        <v>5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70</v>
      </c>
      <c r="B20" s="50"/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f>EDATE(A19,1)</f>
        <v>36161</v>
      </c>
      <c r="B21" s="5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>EDATE(A21,1)</f>
        <v>36192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ref="A23:A33" si="1">EDATE(A22,1)</f>
        <v>36220</v>
      </c>
      <c r="B23" s="50" t="s">
        <v>77</v>
      </c>
      <c r="C23" s="13">
        <v>1.25</v>
      </c>
      <c r="D23" s="39">
        <v>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 t="s">
        <v>104</v>
      </c>
    </row>
    <row r="24" spans="1:11" x14ac:dyDescent="0.25">
      <c r="A24" s="23"/>
      <c r="B24" s="50" t="s">
        <v>46</v>
      </c>
      <c r="C24" s="13"/>
      <c r="D24" s="39">
        <v>3</v>
      </c>
      <c r="E24" s="13"/>
      <c r="F24" s="20"/>
      <c r="G24" s="13"/>
      <c r="H24" s="39"/>
      <c r="I24" s="13"/>
      <c r="J24" s="11"/>
      <c r="K24" s="20" t="s">
        <v>105</v>
      </c>
    </row>
    <row r="25" spans="1:11" x14ac:dyDescent="0.25">
      <c r="A25" s="23">
        <f>EDATE(A23,1)</f>
        <v>36251</v>
      </c>
      <c r="B25" s="5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36281</v>
      </c>
      <c r="B26" s="50" t="s">
        <v>86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3</v>
      </c>
      <c r="I26" s="13"/>
      <c r="J26" s="11"/>
      <c r="K26" s="20" t="s">
        <v>106</v>
      </c>
    </row>
    <row r="27" spans="1:11" x14ac:dyDescent="0.25">
      <c r="A27" s="23">
        <f>EDATE(A26,1)</f>
        <v>36312</v>
      </c>
      <c r="B27" s="5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36342</v>
      </c>
      <c r="B28" s="5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36373</v>
      </c>
      <c r="B29" s="50" t="s">
        <v>55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51">
        <v>45158</v>
      </c>
    </row>
    <row r="30" spans="1:11" x14ac:dyDescent="0.25">
      <c r="A30" s="23">
        <f t="shared" si="1"/>
        <v>36404</v>
      </c>
      <c r="B30" s="5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36434</v>
      </c>
      <c r="B31" s="50" t="s">
        <v>55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1">
        <v>45214</v>
      </c>
    </row>
    <row r="32" spans="1:11" x14ac:dyDescent="0.25">
      <c r="A32" s="23">
        <f t="shared" si="1"/>
        <v>36465</v>
      </c>
      <c r="B32" s="50" t="s">
        <v>52</v>
      </c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>
        <v>2</v>
      </c>
      <c r="I32" s="13"/>
      <c r="J32" s="11"/>
      <c r="K32" s="50" t="s">
        <v>110</v>
      </c>
    </row>
    <row r="33" spans="1:11" x14ac:dyDescent="0.25">
      <c r="A33" s="23">
        <f t="shared" si="1"/>
        <v>36495</v>
      </c>
      <c r="B33" s="50" t="s">
        <v>55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45289</v>
      </c>
    </row>
    <row r="34" spans="1:11" x14ac:dyDescent="0.25">
      <c r="A34" s="48" t="s">
        <v>73</v>
      </c>
      <c r="B34" s="50"/>
      <c r="C34" s="13"/>
      <c r="D34" s="39"/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/>
    </row>
    <row r="35" spans="1:11" x14ac:dyDescent="0.25">
      <c r="A35" s="23">
        <f>EDATE(A33,1)</f>
        <v>36526</v>
      </c>
      <c r="B35" s="50" t="s">
        <v>81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111</v>
      </c>
    </row>
    <row r="36" spans="1:11" x14ac:dyDescent="0.25">
      <c r="A36" s="23">
        <f>EDATE(A35,1)</f>
        <v>36557</v>
      </c>
      <c r="B36" s="50" t="s">
        <v>47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112</v>
      </c>
    </row>
    <row r="37" spans="1:11" x14ac:dyDescent="0.25">
      <c r="A37" s="23">
        <f t="shared" ref="A37:A47" si="2">EDATE(A36,1)</f>
        <v>36586</v>
      </c>
      <c r="B37" s="20" t="s">
        <v>72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 t="s">
        <v>113</v>
      </c>
    </row>
    <row r="38" spans="1:11" x14ac:dyDescent="0.25">
      <c r="A38" s="23"/>
      <c r="B38" s="50" t="s">
        <v>46</v>
      </c>
      <c r="C38" s="13"/>
      <c r="D38" s="39">
        <v>3</v>
      </c>
      <c r="E38" s="13"/>
      <c r="F38" s="20"/>
      <c r="G38" s="13"/>
      <c r="H38" s="39"/>
      <c r="I38" s="13"/>
      <c r="J38" s="11"/>
      <c r="K38" s="20" t="s">
        <v>103</v>
      </c>
    </row>
    <row r="39" spans="1:11" x14ac:dyDescent="0.25">
      <c r="A39" s="23">
        <f>EDATE(A37,1)</f>
        <v>36617</v>
      </c>
      <c r="B39" s="5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36647</v>
      </c>
      <c r="B40" s="5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36678</v>
      </c>
      <c r="B41" s="5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36708</v>
      </c>
      <c r="B42" s="5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36739</v>
      </c>
      <c r="B43" s="5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36770</v>
      </c>
      <c r="B44" s="5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36800</v>
      </c>
      <c r="B45" s="5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2"/>
        <v>36831</v>
      </c>
      <c r="B46" s="5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2"/>
        <v>36861</v>
      </c>
      <c r="B47" s="50" t="s">
        <v>65</v>
      </c>
      <c r="C47" s="13">
        <v>1.25</v>
      </c>
      <c r="D47" s="39">
        <v>2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8" t="s">
        <v>74</v>
      </c>
      <c r="B48" s="50"/>
      <c r="C48" s="13"/>
      <c r="D48" s="39"/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f>EDATE(A47,1)</f>
        <v>36892</v>
      </c>
      <c r="B49" s="5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>EDATE(A49,1)</f>
        <v>36923</v>
      </c>
      <c r="B50" s="5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ref="A51:A60" si="3">EDATE(A50,1)</f>
        <v>36951</v>
      </c>
      <c r="B51" s="5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3"/>
        <v>36982</v>
      </c>
      <c r="B52" s="5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37012</v>
      </c>
      <c r="B53" s="5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37043</v>
      </c>
      <c r="B54" s="5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37073</v>
      </c>
      <c r="B55" s="5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37104</v>
      </c>
      <c r="B56" s="5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37135</v>
      </c>
      <c r="B57" s="5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si="3"/>
        <v>37165</v>
      </c>
      <c r="B58" s="5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37196</v>
      </c>
      <c r="B59" s="5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3"/>
        <v>37226</v>
      </c>
      <c r="B60" s="50" t="s">
        <v>62</v>
      </c>
      <c r="C60" s="13">
        <v>1.25</v>
      </c>
      <c r="D60" s="39">
        <v>5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8" t="s">
        <v>75</v>
      </c>
      <c r="B61" s="50"/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37257</v>
      </c>
      <c r="B62" s="5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>EDATE(A62,1)</f>
        <v>37288</v>
      </c>
      <c r="B63" s="50" t="s">
        <v>72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 t="s">
        <v>115</v>
      </c>
    </row>
    <row r="64" spans="1:11" x14ac:dyDescent="0.25">
      <c r="A64" s="23">
        <f t="shared" ref="A64:A73" si="4">EDATE(A63,1)</f>
        <v>37316</v>
      </c>
      <c r="B64" s="50" t="s">
        <v>71</v>
      </c>
      <c r="C64" s="13">
        <v>1.25</v>
      </c>
      <c r="D64" s="39">
        <v>4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114</v>
      </c>
    </row>
    <row r="65" spans="1:11" x14ac:dyDescent="0.25">
      <c r="A65" s="23">
        <f t="shared" si="4"/>
        <v>37347</v>
      </c>
      <c r="B65" s="5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37377</v>
      </c>
      <c r="B66" s="5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37408</v>
      </c>
      <c r="B67" s="5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37438</v>
      </c>
      <c r="B68" s="5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37469</v>
      </c>
      <c r="B69" s="5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37500</v>
      </c>
      <c r="B70" s="5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37530</v>
      </c>
      <c r="B71" s="5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37561</v>
      </c>
      <c r="B72" s="5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 t="shared" si="4"/>
        <v>37591</v>
      </c>
      <c r="B73" s="50" t="s">
        <v>57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76</v>
      </c>
      <c r="B74" s="50"/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f>EDATE(A73,1)</f>
        <v>37622</v>
      </c>
      <c r="B75" s="50" t="s">
        <v>45</v>
      </c>
      <c r="C75" s="13">
        <v>1.25</v>
      </c>
      <c r="D75" s="39">
        <v>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116</v>
      </c>
    </row>
    <row r="76" spans="1:11" x14ac:dyDescent="0.25">
      <c r="A76" s="23">
        <f>EDATE(A75,1)</f>
        <v>37653</v>
      </c>
      <c r="B76" s="5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ref="A77:A86" si="5">EDATE(A76,1)</f>
        <v>37681</v>
      </c>
      <c r="B77" s="50" t="s">
        <v>71</v>
      </c>
      <c r="C77" s="13">
        <v>1.25</v>
      </c>
      <c r="D77" s="39">
        <v>4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78</v>
      </c>
    </row>
    <row r="78" spans="1:11" x14ac:dyDescent="0.25">
      <c r="A78" s="23">
        <f t="shared" si="5"/>
        <v>37712</v>
      </c>
      <c r="B78" s="5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37742</v>
      </c>
      <c r="B79" s="5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37773</v>
      </c>
      <c r="B80" s="5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37803</v>
      </c>
      <c r="B81" s="5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37834</v>
      </c>
      <c r="B82" s="5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37865</v>
      </c>
      <c r="B83" s="5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37895</v>
      </c>
      <c r="B84" s="5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37926</v>
      </c>
      <c r="B85" s="5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5"/>
        <v>37956</v>
      </c>
      <c r="B86" s="5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48" t="s">
        <v>79</v>
      </c>
      <c r="B87" s="50"/>
      <c r="C87" s="13"/>
      <c r="D87" s="39"/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f>EDATE(A86,1)</f>
        <v>37987</v>
      </c>
      <c r="B88" s="5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>EDATE(A88,1)</f>
        <v>38018</v>
      </c>
      <c r="B89" s="50" t="s">
        <v>77</v>
      </c>
      <c r="C89" s="13">
        <v>1.25</v>
      </c>
      <c r="D89" s="39">
        <v>5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80</v>
      </c>
    </row>
    <row r="90" spans="1:11" x14ac:dyDescent="0.25">
      <c r="A90" s="23">
        <f t="shared" ref="A90:A98" si="6">EDATE(A89,1)</f>
        <v>38047</v>
      </c>
      <c r="B90" s="5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6"/>
        <v>38078</v>
      </c>
      <c r="B91" s="5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38108</v>
      </c>
      <c r="B92" s="5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38139</v>
      </c>
      <c r="B93" s="5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38169</v>
      </c>
      <c r="B94" s="5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38200</v>
      </c>
      <c r="B95" s="5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38231</v>
      </c>
      <c r="B96" s="5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38261</v>
      </c>
      <c r="B97" s="50" t="s">
        <v>72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50" t="s">
        <v>117</v>
      </c>
    </row>
    <row r="98" spans="1:11" x14ac:dyDescent="0.25">
      <c r="A98" s="23">
        <f t="shared" si="6"/>
        <v>38292</v>
      </c>
      <c r="B98" s="5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>EDATE(A98,1)</f>
        <v>38322</v>
      </c>
      <c r="B99" s="50" t="s">
        <v>81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 t="s">
        <v>118</v>
      </c>
    </row>
    <row r="100" spans="1:11" x14ac:dyDescent="0.25">
      <c r="A100" s="48" t="s">
        <v>83</v>
      </c>
      <c r="B100" s="50"/>
      <c r="C100" s="13"/>
      <c r="D100" s="39"/>
      <c r="E100" s="13"/>
      <c r="F100" s="20"/>
      <c r="G100" s="13"/>
      <c r="H100" s="39"/>
      <c r="I100" s="13"/>
      <c r="J100" s="11"/>
      <c r="K100" s="20"/>
    </row>
    <row r="101" spans="1:11" x14ac:dyDescent="0.25">
      <c r="A101" s="23">
        <f>EDATE(A99,1)</f>
        <v>38353</v>
      </c>
      <c r="B101" s="5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>EDATE(A101,1)</f>
        <v>38384</v>
      </c>
      <c r="B102" s="5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ref="A103:A111" si="7">EDATE(A102,1)</f>
        <v>38412</v>
      </c>
      <c r="B103" s="50" t="s">
        <v>96</v>
      </c>
      <c r="C103" s="13">
        <v>1.25</v>
      </c>
      <c r="D103" s="39">
        <v>4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84</v>
      </c>
    </row>
    <row r="104" spans="1:11" x14ac:dyDescent="0.25">
      <c r="A104" s="23">
        <f t="shared" si="7"/>
        <v>38443</v>
      </c>
      <c r="B104" s="5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f t="shared" si="7"/>
        <v>38473</v>
      </c>
      <c r="B105" s="5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38504</v>
      </c>
      <c r="B106" s="5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38534</v>
      </c>
      <c r="B107" s="5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38565</v>
      </c>
      <c r="B108" s="5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38596</v>
      </c>
      <c r="B109" s="50" t="s">
        <v>87</v>
      </c>
      <c r="C109" s="13">
        <v>1.25</v>
      </c>
      <c r="D109" s="39">
        <v>3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119</v>
      </c>
    </row>
    <row r="110" spans="1:11" x14ac:dyDescent="0.25">
      <c r="A110" s="23">
        <f t="shared" si="7"/>
        <v>38626</v>
      </c>
      <c r="B110" s="5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38657</v>
      </c>
      <c r="B111" s="5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38687</v>
      </c>
      <c r="B112" s="5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8" t="s">
        <v>85</v>
      </c>
      <c r="B113" s="50"/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f>EDATE(A112,1)</f>
        <v>38718</v>
      </c>
      <c r="B114" s="50" t="s">
        <v>81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120</v>
      </c>
    </row>
    <row r="115" spans="1:11" x14ac:dyDescent="0.25">
      <c r="A115" s="23">
        <f>EDATE(A114,1)</f>
        <v>38749</v>
      </c>
      <c r="B115" s="5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ref="A116:A125" si="8">EDATE(A115,1)</f>
        <v>38777</v>
      </c>
      <c r="B116" s="50" t="s">
        <v>65</v>
      </c>
      <c r="C116" s="13">
        <v>1.25</v>
      </c>
      <c r="D116" s="39">
        <v>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121</v>
      </c>
    </row>
    <row r="117" spans="1:11" x14ac:dyDescent="0.25">
      <c r="A117" s="23">
        <f t="shared" si="8"/>
        <v>38808</v>
      </c>
      <c r="B117" s="5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8"/>
        <v>38838</v>
      </c>
      <c r="B118" s="5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38869</v>
      </c>
      <c r="B119" s="5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8"/>
        <v>38899</v>
      </c>
      <c r="B120" s="5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38930</v>
      </c>
      <c r="B121" s="5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38961</v>
      </c>
      <c r="B122" s="5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38991</v>
      </c>
      <c r="B123" s="5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39022</v>
      </c>
      <c r="B124" s="5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8"/>
        <v>39052</v>
      </c>
      <c r="B125" s="50" t="s">
        <v>87</v>
      </c>
      <c r="C125" s="13">
        <v>1.25</v>
      </c>
      <c r="D125" s="39">
        <v>3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8" t="s">
        <v>88</v>
      </c>
      <c r="B126" s="5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f>EDATE(A125,1)</f>
        <v>39083</v>
      </c>
      <c r="B127" s="5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>EDATE(A127,1)</f>
        <v>39114</v>
      </c>
      <c r="B128" s="5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ref="A129:A138" si="9">EDATE(A128,1)</f>
        <v>39142</v>
      </c>
      <c r="B129" s="50" t="s">
        <v>65</v>
      </c>
      <c r="C129" s="13">
        <v>1.25</v>
      </c>
      <c r="D129" s="39">
        <v>2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9"/>
        <v>39173</v>
      </c>
      <c r="B130" s="5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9"/>
        <v>39203</v>
      </c>
      <c r="B131" s="5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9"/>
        <v>39234</v>
      </c>
      <c r="B132" s="5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9"/>
        <v>39264</v>
      </c>
      <c r="B133" s="5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9"/>
        <v>39295</v>
      </c>
      <c r="B134" s="5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53"/>
    </row>
    <row r="135" spans="1:11" x14ac:dyDescent="0.25">
      <c r="A135" s="23">
        <f t="shared" si="9"/>
        <v>39326</v>
      </c>
      <c r="B135" s="5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f t="shared" si="9"/>
        <v>39356</v>
      </c>
      <c r="B136" s="50" t="s">
        <v>122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123</v>
      </c>
    </row>
    <row r="137" spans="1:11" x14ac:dyDescent="0.25">
      <c r="A137" s="23">
        <f t="shared" si="9"/>
        <v>39387</v>
      </c>
      <c r="B137" s="50" t="s">
        <v>55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51">
        <v>45242</v>
      </c>
    </row>
    <row r="138" spans="1:11" x14ac:dyDescent="0.25">
      <c r="A138" s="23">
        <f t="shared" si="9"/>
        <v>39417</v>
      </c>
      <c r="B138" s="50" t="s">
        <v>65</v>
      </c>
      <c r="C138" s="13">
        <v>1.25</v>
      </c>
      <c r="D138" s="39">
        <v>2</v>
      </c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48" t="s">
        <v>89</v>
      </c>
      <c r="B139" s="5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55">
        <f>EDATE(A138,1)</f>
        <v>39448</v>
      </c>
      <c r="B140" s="5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55">
        <f>EDATE(A140,1)</f>
        <v>39479</v>
      </c>
      <c r="B141" s="5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55">
        <f t="shared" ref="A142:A151" si="10">EDATE(A141,1)</f>
        <v>39508</v>
      </c>
      <c r="B142" s="5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55">
        <f t="shared" si="10"/>
        <v>39539</v>
      </c>
      <c r="B143" s="5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55">
        <f t="shared" si="10"/>
        <v>39569</v>
      </c>
      <c r="B144" s="5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55">
        <f t="shared" si="10"/>
        <v>39600</v>
      </c>
      <c r="B145" s="5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55">
        <f t="shared" si="10"/>
        <v>39630</v>
      </c>
      <c r="B146" s="5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55">
        <f t="shared" si="10"/>
        <v>39661</v>
      </c>
      <c r="B147" s="5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55">
        <f t="shared" si="10"/>
        <v>39692</v>
      </c>
      <c r="B148" s="50" t="s">
        <v>72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124</v>
      </c>
    </row>
    <row r="149" spans="1:11" x14ac:dyDescent="0.25">
      <c r="A149" s="55">
        <f t="shared" si="10"/>
        <v>39722</v>
      </c>
      <c r="B149" s="5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55">
        <f t="shared" si="10"/>
        <v>39753</v>
      </c>
      <c r="B150" s="5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55">
        <f t="shared" si="10"/>
        <v>39783</v>
      </c>
      <c r="B151" s="50" t="s">
        <v>62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48" t="s">
        <v>90</v>
      </c>
      <c r="B152" s="50"/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55">
        <f>EDATE(A151,1)</f>
        <v>39814</v>
      </c>
      <c r="B153" s="5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55">
        <f>EDATE(A153,1)</f>
        <v>39845</v>
      </c>
      <c r="B154" s="5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55">
        <f t="shared" ref="A155:A164" si="11">EDATE(A154,1)</f>
        <v>39873</v>
      </c>
      <c r="B155" s="5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55">
        <f t="shared" si="11"/>
        <v>39904</v>
      </c>
      <c r="B156" s="5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55">
        <f t="shared" si="11"/>
        <v>39934</v>
      </c>
      <c r="B157" s="5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55">
        <f t="shared" si="11"/>
        <v>39965</v>
      </c>
      <c r="B158" s="5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55">
        <f t="shared" si="11"/>
        <v>39995</v>
      </c>
      <c r="B159" s="5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55">
        <f t="shared" si="11"/>
        <v>40026</v>
      </c>
      <c r="B160" s="5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55">
        <f t="shared" si="11"/>
        <v>40057</v>
      </c>
      <c r="B161" s="5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55">
        <f t="shared" si="11"/>
        <v>40087</v>
      </c>
      <c r="B162" s="5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55">
        <f t="shared" si="11"/>
        <v>40118</v>
      </c>
      <c r="B163" s="5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55">
        <f t="shared" si="11"/>
        <v>40148</v>
      </c>
      <c r="B164" s="50" t="s">
        <v>62</v>
      </c>
      <c r="C164" s="13">
        <v>1.25</v>
      </c>
      <c r="D164" s="39">
        <v>5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48" t="s">
        <v>91</v>
      </c>
      <c r="B165" s="50"/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55">
        <f>EDATE(A164,1)</f>
        <v>40179</v>
      </c>
      <c r="B166" s="5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55">
        <f>EDATE(A166,1)</f>
        <v>40210</v>
      </c>
      <c r="B167" s="5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55">
        <f t="shared" ref="A168:A177" si="12">EDATE(A167,1)</f>
        <v>40238</v>
      </c>
      <c r="B168" s="5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55">
        <f t="shared" si="12"/>
        <v>40269</v>
      </c>
      <c r="B169" s="5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55">
        <f t="shared" si="12"/>
        <v>40299</v>
      </c>
      <c r="B170" s="5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55">
        <f t="shared" si="12"/>
        <v>40330</v>
      </c>
      <c r="B171" s="5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53"/>
    </row>
    <row r="172" spans="1:11" x14ac:dyDescent="0.25">
      <c r="A172" s="55">
        <f t="shared" si="12"/>
        <v>40360</v>
      </c>
      <c r="B172" s="5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52"/>
    </row>
    <row r="173" spans="1:11" x14ac:dyDescent="0.25">
      <c r="A173" s="55">
        <f>EDATE(A172,1)</f>
        <v>40391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55">
        <f t="shared" si="12"/>
        <v>40422</v>
      </c>
      <c r="B174" s="5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55">
        <f t="shared" si="12"/>
        <v>40452</v>
      </c>
      <c r="B175" s="5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55">
        <f t="shared" si="12"/>
        <v>40483</v>
      </c>
      <c r="B176" s="5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55">
        <f t="shared" si="12"/>
        <v>40513</v>
      </c>
      <c r="B177" s="50" t="s">
        <v>62</v>
      </c>
      <c r="C177" s="13">
        <v>1.25</v>
      </c>
      <c r="D177" s="39">
        <v>5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48" t="s">
        <v>92</v>
      </c>
      <c r="B178" s="50"/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55">
        <f>EDATE(A177,1)</f>
        <v>40544</v>
      </c>
      <c r="B179" s="5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55">
        <f>EDATE(A179,1)</f>
        <v>40575</v>
      </c>
      <c r="B180" s="5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55">
        <f t="shared" ref="A181:A190" si="13">EDATE(A180,1)</f>
        <v>40603</v>
      </c>
      <c r="B181" s="50" t="s">
        <v>87</v>
      </c>
      <c r="C181" s="13">
        <v>1.25</v>
      </c>
      <c r="D181" s="39">
        <v>3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125</v>
      </c>
    </row>
    <row r="182" spans="1:11" x14ac:dyDescent="0.25">
      <c r="A182" s="55"/>
      <c r="B182" s="50" t="s">
        <v>65</v>
      </c>
      <c r="C182" s="13"/>
      <c r="D182" s="39">
        <v>2</v>
      </c>
      <c r="E182" s="13"/>
      <c r="F182" s="20"/>
      <c r="G182" s="13"/>
      <c r="H182" s="39"/>
      <c r="I182" s="13"/>
      <c r="J182" s="11"/>
      <c r="K182" s="20"/>
    </row>
    <row r="183" spans="1:11" x14ac:dyDescent="0.25">
      <c r="A183" s="55">
        <f>EDATE(A181,1)</f>
        <v>40634</v>
      </c>
      <c r="B183" s="5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55">
        <f t="shared" si="13"/>
        <v>40664</v>
      </c>
      <c r="B184" s="5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55">
        <f t="shared" si="13"/>
        <v>40695</v>
      </c>
      <c r="B185" s="5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55">
        <f t="shared" si="13"/>
        <v>40725</v>
      </c>
      <c r="B186" s="5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55">
        <f t="shared" si="13"/>
        <v>40756</v>
      </c>
      <c r="B187" s="5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55">
        <f t="shared" si="13"/>
        <v>40787</v>
      </c>
      <c r="B188" s="5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55">
        <f t="shared" si="13"/>
        <v>40817</v>
      </c>
      <c r="B189" s="5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55">
        <f t="shared" si="13"/>
        <v>40848</v>
      </c>
      <c r="B190" s="5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55">
        <f>EDATE(A190,1)</f>
        <v>40878</v>
      </c>
      <c r="B191" s="50" t="s">
        <v>126</v>
      </c>
      <c r="C191" s="13">
        <v>1.25</v>
      </c>
      <c r="D191" s="39">
        <v>9.9920000000000009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8" t="s">
        <v>93</v>
      </c>
      <c r="B192" s="5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55">
        <f>EDATE(A191,1)</f>
        <v>40909</v>
      </c>
      <c r="B193" s="50" t="s">
        <v>87</v>
      </c>
      <c r="C193" s="13">
        <v>1.25</v>
      </c>
      <c r="D193" s="39">
        <v>3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 t="s">
        <v>127</v>
      </c>
    </row>
    <row r="194" spans="1:11" x14ac:dyDescent="0.25">
      <c r="A194" s="55">
        <f>EDATE(A193,1)</f>
        <v>40940</v>
      </c>
      <c r="B194" s="50" t="s">
        <v>65</v>
      </c>
      <c r="C194" s="13">
        <v>1.25</v>
      </c>
      <c r="D194" s="39">
        <v>2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 t="s">
        <v>94</v>
      </c>
    </row>
    <row r="195" spans="1:11" x14ac:dyDescent="0.25">
      <c r="A195" s="55">
        <f t="shared" ref="A195:A204" si="14">EDATE(A194,1)</f>
        <v>40969</v>
      </c>
      <c r="B195" s="50" t="s">
        <v>87</v>
      </c>
      <c r="C195" s="13">
        <v>1.25</v>
      </c>
      <c r="D195" s="39">
        <v>3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128</v>
      </c>
    </row>
    <row r="196" spans="1:11" x14ac:dyDescent="0.25">
      <c r="A196" s="55">
        <f t="shared" si="14"/>
        <v>41000</v>
      </c>
      <c r="B196" s="5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55">
        <f t="shared" si="14"/>
        <v>41030</v>
      </c>
      <c r="B197" s="5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55">
        <f t="shared" si="14"/>
        <v>41061</v>
      </c>
      <c r="B198" s="5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55">
        <f t="shared" si="14"/>
        <v>41091</v>
      </c>
      <c r="B199" s="5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25">
      <c r="A200" s="55">
        <f t="shared" si="14"/>
        <v>41122</v>
      </c>
      <c r="B200" s="5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55">
        <f t="shared" si="14"/>
        <v>41153</v>
      </c>
      <c r="B201" s="50"/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55">
        <f t="shared" si="14"/>
        <v>41183</v>
      </c>
      <c r="B202" s="5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55">
        <f t="shared" si="14"/>
        <v>41214</v>
      </c>
      <c r="B203" s="5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55">
        <f t="shared" si="14"/>
        <v>41244</v>
      </c>
      <c r="B204" s="5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48" t="s">
        <v>95</v>
      </c>
      <c r="B205" s="50"/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55">
        <f>EDATE(A204,1)</f>
        <v>41275</v>
      </c>
      <c r="B206" s="5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55">
        <f>EDATE(A206,1)</f>
        <v>41306</v>
      </c>
      <c r="B207" s="5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55">
        <f t="shared" ref="A208:A217" si="15">EDATE(A207,1)</f>
        <v>41334</v>
      </c>
      <c r="B208" s="5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55">
        <f t="shared" si="15"/>
        <v>41365</v>
      </c>
      <c r="B209" s="5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55">
        <f t="shared" si="15"/>
        <v>41395</v>
      </c>
      <c r="B210" s="5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55">
        <f t="shared" si="15"/>
        <v>41426</v>
      </c>
      <c r="B211" s="5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55">
        <f t="shared" si="15"/>
        <v>41456</v>
      </c>
      <c r="B212" s="50" t="s">
        <v>122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129</v>
      </c>
    </row>
    <row r="213" spans="1:11" x14ac:dyDescent="0.25">
      <c r="A213" s="55">
        <f t="shared" si="15"/>
        <v>41487</v>
      </c>
      <c r="B213" s="5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55">
        <f t="shared" si="15"/>
        <v>41518</v>
      </c>
      <c r="B214" s="5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55">
        <f t="shared" si="15"/>
        <v>41548</v>
      </c>
      <c r="B215" s="5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55">
        <f t="shared" si="15"/>
        <v>41579</v>
      </c>
      <c r="B216" s="5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55">
        <f t="shared" si="15"/>
        <v>41609</v>
      </c>
      <c r="B217" s="50" t="s">
        <v>96</v>
      </c>
      <c r="C217" s="13">
        <v>1.25</v>
      </c>
      <c r="D217" s="39">
        <v>4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 t="s">
        <v>130</v>
      </c>
    </row>
    <row r="218" spans="1:11" x14ac:dyDescent="0.25">
      <c r="A218" s="48" t="s">
        <v>97</v>
      </c>
      <c r="B218" s="5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55">
        <f>EDATE(A217,1)</f>
        <v>41640</v>
      </c>
      <c r="B219" s="5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55">
        <f>EDATE(A219,1)</f>
        <v>41671</v>
      </c>
      <c r="B220" s="50" t="s">
        <v>65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51" t="s">
        <v>131</v>
      </c>
    </row>
    <row r="221" spans="1:11" x14ac:dyDescent="0.25">
      <c r="A221" s="55"/>
      <c r="B221" s="50" t="s">
        <v>55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1">
        <v>44972</v>
      </c>
    </row>
    <row r="222" spans="1:11" x14ac:dyDescent="0.25">
      <c r="A222" s="55"/>
      <c r="B222" s="50" t="s">
        <v>55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1">
        <v>44977</v>
      </c>
    </row>
    <row r="223" spans="1:11" x14ac:dyDescent="0.25">
      <c r="A223" s="55">
        <f>EDATE(A220,1)</f>
        <v>41699</v>
      </c>
      <c r="B223" s="50" t="s">
        <v>96</v>
      </c>
      <c r="C223" s="13">
        <v>1.25</v>
      </c>
      <c r="D223" s="39">
        <v>4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132</v>
      </c>
    </row>
    <row r="224" spans="1:11" x14ac:dyDescent="0.25">
      <c r="A224" s="55">
        <f>EDATE(A223,1)</f>
        <v>41730</v>
      </c>
      <c r="B224" s="5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55">
        <f t="shared" ref="A225:A232" si="16">EDATE(A224,1)</f>
        <v>41760</v>
      </c>
      <c r="B225" s="5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55">
        <f t="shared" si="16"/>
        <v>41791</v>
      </c>
      <c r="B226" s="5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55">
        <f t="shared" si="16"/>
        <v>41821</v>
      </c>
      <c r="B227" s="5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51"/>
    </row>
    <row r="228" spans="1:11" x14ac:dyDescent="0.25">
      <c r="A228" s="55">
        <f>EDATE(A227,1)</f>
        <v>41852</v>
      </c>
      <c r="B228" s="50" t="s">
        <v>55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1">
        <v>45168</v>
      </c>
    </row>
    <row r="229" spans="1:11" x14ac:dyDescent="0.25">
      <c r="A229" s="55">
        <f>EDATE(A228,1)</f>
        <v>41883</v>
      </c>
      <c r="B229" s="50" t="s">
        <v>133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55">
        <f>EDATE(A229,1)</f>
        <v>41913</v>
      </c>
      <c r="B230" s="5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51"/>
    </row>
    <row r="231" spans="1:11" x14ac:dyDescent="0.25">
      <c r="A231" s="55">
        <f>EDATE(A230,1)</f>
        <v>41944</v>
      </c>
      <c r="B231" s="5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55">
        <f t="shared" si="16"/>
        <v>41974</v>
      </c>
      <c r="B232" s="5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51"/>
    </row>
    <row r="233" spans="1:11" x14ac:dyDescent="0.25">
      <c r="A233" s="48" t="s">
        <v>99</v>
      </c>
      <c r="B233" s="54"/>
      <c r="C233" s="13"/>
      <c r="D233" s="56"/>
      <c r="E233" s="13"/>
      <c r="F233" s="54"/>
      <c r="G233" s="13" t="str">
        <f>IF(ISBLANK(Table1[[#This Row],[EARNED]]),"",Table1[[#This Row],[EARNED]])</f>
        <v/>
      </c>
      <c r="H233" s="56"/>
      <c r="I233" s="13"/>
      <c r="J233" s="2"/>
      <c r="K233" s="54"/>
    </row>
    <row r="234" spans="1:11" x14ac:dyDescent="0.25">
      <c r="A234" s="55">
        <f>EDATE(A232,1)</f>
        <v>42005</v>
      </c>
      <c r="B234" s="50" t="s">
        <v>55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44934</v>
      </c>
    </row>
    <row r="235" spans="1:11" x14ac:dyDescent="0.25">
      <c r="A235" s="55">
        <f>EDATE(A234,1)</f>
        <v>42036</v>
      </c>
      <c r="B235" s="5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ht="13.5" customHeight="1" x14ac:dyDescent="0.25">
      <c r="A236" s="55">
        <f t="shared" ref="A236:A240" si="17">EDATE(A235,1)</f>
        <v>42064</v>
      </c>
      <c r="B236" s="50" t="s">
        <v>87</v>
      </c>
      <c r="C236" s="13">
        <v>1.25</v>
      </c>
      <c r="D236" s="39">
        <v>3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100</v>
      </c>
    </row>
    <row r="237" spans="1:11" x14ac:dyDescent="0.25">
      <c r="A237" s="55">
        <f>EDATE(A236,1)</f>
        <v>42095</v>
      </c>
      <c r="B237" s="5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55">
        <f>EDATE(A237,1)</f>
        <v>42125</v>
      </c>
      <c r="B238" s="50" t="s">
        <v>55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1">
        <v>45048</v>
      </c>
    </row>
    <row r="239" spans="1:11" x14ac:dyDescent="0.25">
      <c r="A239" s="55">
        <f>EDATE(A238,1)</f>
        <v>42156</v>
      </c>
      <c r="B239" s="50" t="s">
        <v>55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1">
        <v>45095</v>
      </c>
    </row>
    <row r="240" spans="1:11" x14ac:dyDescent="0.25">
      <c r="A240" s="55">
        <f t="shared" si="17"/>
        <v>42186</v>
      </c>
      <c r="B240" s="50" t="s">
        <v>55</v>
      </c>
      <c r="C240" s="13"/>
      <c r="D240" s="39"/>
      <c r="E240" s="13"/>
      <c r="F240" s="20"/>
      <c r="G240" s="13"/>
      <c r="H240" s="39">
        <v>1</v>
      </c>
      <c r="I240" s="13"/>
      <c r="J240" s="11"/>
      <c r="K240" s="51">
        <v>45130</v>
      </c>
    </row>
    <row r="241" spans="1:11" x14ac:dyDescent="0.25">
      <c r="A241" s="55"/>
      <c r="B241" s="50" t="s">
        <v>52</v>
      </c>
      <c r="C241" s="13"/>
      <c r="D241" s="39"/>
      <c r="E241" s="13"/>
      <c r="F241" s="20"/>
      <c r="G241" s="13"/>
      <c r="H241" s="39">
        <v>2</v>
      </c>
      <c r="I241" s="13"/>
      <c r="J241" s="11"/>
      <c r="K241" s="51" t="s">
        <v>134</v>
      </c>
    </row>
    <row r="242" spans="1:11" x14ac:dyDescent="0.25">
      <c r="A242" s="55">
        <f>EDATE(A240,1)</f>
        <v>42217</v>
      </c>
      <c r="B242" s="50" t="s">
        <v>55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1">
        <v>45152</v>
      </c>
    </row>
    <row r="243" spans="1:11" x14ac:dyDescent="0.25">
      <c r="A243" s="55"/>
      <c r="B243" s="50" t="s">
        <v>52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51"/>
    </row>
    <row r="244" spans="1:11" x14ac:dyDescent="0.25">
      <c r="A244" s="55">
        <f>EDATE(A242,1)</f>
        <v>42248</v>
      </c>
      <c r="B244" s="50" t="s">
        <v>55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45193</v>
      </c>
    </row>
    <row r="245" spans="1:11" x14ac:dyDescent="0.25">
      <c r="A245" s="55"/>
      <c r="B245" s="50" t="s">
        <v>55</v>
      </c>
      <c r="C245" s="13"/>
      <c r="D245" s="39"/>
      <c r="E245" s="13"/>
      <c r="F245" s="20"/>
      <c r="G245" s="13"/>
      <c r="H245" s="39">
        <v>1</v>
      </c>
      <c r="I245" s="13"/>
      <c r="J245" s="11"/>
      <c r="K245" s="51">
        <v>45201</v>
      </c>
    </row>
    <row r="246" spans="1:11" x14ac:dyDescent="0.25">
      <c r="A246" s="55">
        <f>EDATE(A244,1)</f>
        <v>42278</v>
      </c>
      <c r="B246" s="50" t="s">
        <v>55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1">
        <v>45216</v>
      </c>
    </row>
    <row r="247" spans="1:11" x14ac:dyDescent="0.25">
      <c r="A247" s="55">
        <f>EDATE(A246,1)</f>
        <v>42309</v>
      </c>
      <c r="B247" s="5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51"/>
    </row>
    <row r="248" spans="1:11" x14ac:dyDescent="0.25">
      <c r="A248" s="55">
        <f>EDATE(A247,1)</f>
        <v>42339</v>
      </c>
      <c r="B248" s="50" t="s">
        <v>65</v>
      </c>
      <c r="C248" s="13">
        <v>1.25</v>
      </c>
      <c r="D248" s="39">
        <v>2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51"/>
    </row>
    <row r="249" spans="1:11" x14ac:dyDescent="0.25">
      <c r="A249" s="48" t="s">
        <v>101</v>
      </c>
      <c r="B249" s="50"/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55">
        <f>EDATE(A248,1)</f>
        <v>42370</v>
      </c>
      <c r="B250" s="50" t="s">
        <v>55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44951</v>
      </c>
    </row>
    <row r="251" spans="1:11" x14ac:dyDescent="0.25">
      <c r="A251" s="55">
        <f>EDATE(A250,1)</f>
        <v>42401</v>
      </c>
      <c r="B251" s="5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55">
        <f t="shared" ref="A252:A261" si="18">EDATE(A251,1)</f>
        <v>42430</v>
      </c>
      <c r="B252" s="50" t="s">
        <v>46</v>
      </c>
      <c r="C252" s="13">
        <v>1.25</v>
      </c>
      <c r="D252" s="39">
        <v>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135</v>
      </c>
    </row>
    <row r="253" spans="1:11" x14ac:dyDescent="0.25">
      <c r="A253" s="55">
        <f>EDATE(A252,1)</f>
        <v>42461</v>
      </c>
      <c r="B253" s="5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55">
        <f t="shared" si="18"/>
        <v>42491</v>
      </c>
      <c r="B254" s="5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55">
        <f t="shared" si="18"/>
        <v>42522</v>
      </c>
      <c r="B255" s="5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51"/>
    </row>
    <row r="256" spans="1:11" x14ac:dyDescent="0.25">
      <c r="A256" s="55">
        <f t="shared" si="18"/>
        <v>42552</v>
      </c>
      <c r="B256" s="5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55">
        <f t="shared" si="18"/>
        <v>42583</v>
      </c>
      <c r="B257" s="5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55">
        <f t="shared" si="18"/>
        <v>42614</v>
      </c>
      <c r="B258" s="50" t="s">
        <v>46</v>
      </c>
      <c r="C258" s="13">
        <v>1.25</v>
      </c>
      <c r="D258" s="39">
        <v>3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 t="s">
        <v>136</v>
      </c>
    </row>
    <row r="259" spans="1:11" x14ac:dyDescent="0.25">
      <c r="A259" s="55">
        <f t="shared" si="18"/>
        <v>42644</v>
      </c>
      <c r="B259" s="5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55">
        <f t="shared" si="18"/>
        <v>42675</v>
      </c>
      <c r="B260" s="5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55">
        <f t="shared" si="18"/>
        <v>42705</v>
      </c>
      <c r="B261" s="5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48" t="s">
        <v>102</v>
      </c>
      <c r="B262" s="5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55">
        <f>EDATE(A261,1)</f>
        <v>42736</v>
      </c>
      <c r="B263" s="5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55">
        <f>EDATE(A263,1)</f>
        <v>42767</v>
      </c>
      <c r="B264" s="5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55">
        <f t="shared" ref="A265:A276" si="19">EDATE(A264,1)</f>
        <v>42795</v>
      </c>
      <c r="B265" s="50" t="s">
        <v>87</v>
      </c>
      <c r="C265" s="13">
        <v>1.25</v>
      </c>
      <c r="D265" s="39">
        <v>3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 t="s">
        <v>137</v>
      </c>
    </row>
    <row r="266" spans="1:11" x14ac:dyDescent="0.25">
      <c r="A266" s="55">
        <f>EDATE(A265,1)</f>
        <v>42826</v>
      </c>
      <c r="B266" s="50" t="s">
        <v>98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138</v>
      </c>
    </row>
    <row r="267" spans="1:11" x14ac:dyDescent="0.25">
      <c r="A267" s="55"/>
      <c r="B267" s="50" t="s">
        <v>57</v>
      </c>
      <c r="C267" s="13"/>
      <c r="D267" s="39">
        <v>1</v>
      </c>
      <c r="E267" s="13"/>
      <c r="F267" s="20"/>
      <c r="G267" s="13"/>
      <c r="H267" s="39"/>
      <c r="I267" s="13"/>
      <c r="J267" s="11"/>
      <c r="K267" s="51">
        <v>45047</v>
      </c>
    </row>
    <row r="268" spans="1:11" x14ac:dyDescent="0.25">
      <c r="A268" s="55">
        <f>EDATE(A266,1)</f>
        <v>42856</v>
      </c>
      <c r="B268" s="5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55">
        <f t="shared" si="19"/>
        <v>42887</v>
      </c>
      <c r="B269" s="5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55">
        <f t="shared" si="19"/>
        <v>42917</v>
      </c>
      <c r="B270" s="5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51"/>
    </row>
    <row r="271" spans="1:11" x14ac:dyDescent="0.25">
      <c r="A271" s="55">
        <f>EDATE(A270,1)</f>
        <v>42948</v>
      </c>
      <c r="B271" s="50" t="s">
        <v>55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1">
        <v>45141</v>
      </c>
    </row>
    <row r="272" spans="1:11" x14ac:dyDescent="0.25">
      <c r="A272" s="55"/>
      <c r="B272" s="50" t="s">
        <v>81</v>
      </c>
      <c r="C272" s="13"/>
      <c r="D272" s="39"/>
      <c r="E272" s="13"/>
      <c r="F272" s="20"/>
      <c r="G272" s="13"/>
      <c r="H272" s="39"/>
      <c r="I272" s="13"/>
      <c r="J272" s="11"/>
      <c r="K272" s="20" t="s">
        <v>139</v>
      </c>
    </row>
    <row r="273" spans="1:11" x14ac:dyDescent="0.25">
      <c r="A273" s="55">
        <f>EDATE(A271,1)</f>
        <v>42979</v>
      </c>
      <c r="B273" s="5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51"/>
    </row>
    <row r="274" spans="1:11" x14ac:dyDescent="0.25">
      <c r="A274" s="55">
        <f>EDATE(A273,1)</f>
        <v>43009</v>
      </c>
      <c r="B274" s="50" t="s">
        <v>81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140</v>
      </c>
    </row>
    <row r="275" spans="1:11" x14ac:dyDescent="0.25">
      <c r="A275" s="55">
        <f t="shared" si="19"/>
        <v>43040</v>
      </c>
      <c r="B275" s="5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51"/>
    </row>
    <row r="276" spans="1:11" x14ac:dyDescent="0.25">
      <c r="A276" s="55">
        <f t="shared" si="19"/>
        <v>43070</v>
      </c>
      <c r="B276" s="50" t="s">
        <v>52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141</v>
      </c>
    </row>
    <row r="277" spans="1:11" x14ac:dyDescent="0.25">
      <c r="A277" s="55"/>
      <c r="B277" s="50" t="s">
        <v>82</v>
      </c>
      <c r="C277" s="13"/>
      <c r="D277" s="39">
        <v>1</v>
      </c>
      <c r="E277" s="13"/>
      <c r="F277" s="20"/>
      <c r="G277" s="13"/>
      <c r="H277" s="39"/>
      <c r="I277" s="13"/>
      <c r="J277" s="11"/>
      <c r="K277" s="20"/>
    </row>
    <row r="278" spans="1:11" x14ac:dyDescent="0.25">
      <c r="A278" s="48" t="s">
        <v>44</v>
      </c>
      <c r="B278" s="20"/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25">
      <c r="A279" s="40">
        <v>43101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43132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43160</v>
      </c>
      <c r="B281" s="20" t="s">
        <v>45</v>
      </c>
      <c r="C281" s="13">
        <v>1.25</v>
      </c>
      <c r="D281" s="39">
        <v>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48</v>
      </c>
    </row>
    <row r="282" spans="1:11" x14ac:dyDescent="0.25">
      <c r="A282" s="40"/>
      <c r="B282" s="20" t="s">
        <v>46</v>
      </c>
      <c r="C282" s="13"/>
      <c r="D282" s="39">
        <v>3</v>
      </c>
      <c r="E282" s="9"/>
      <c r="F282" s="20"/>
      <c r="G282" s="13"/>
      <c r="H282" s="39"/>
      <c r="I282" s="9"/>
      <c r="J282" s="11"/>
      <c r="K282" s="20" t="s">
        <v>49</v>
      </c>
    </row>
    <row r="283" spans="1:11" x14ac:dyDescent="0.25">
      <c r="A283" s="40">
        <v>43191</v>
      </c>
      <c r="B283" s="20" t="s">
        <v>45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50</v>
      </c>
    </row>
    <row r="284" spans="1:11" x14ac:dyDescent="0.25">
      <c r="A284" s="40"/>
      <c r="B284" s="20" t="s">
        <v>47</v>
      </c>
      <c r="C284" s="13"/>
      <c r="D284" s="39"/>
      <c r="E284" s="9"/>
      <c r="F284" s="20"/>
      <c r="G284" s="13"/>
      <c r="H284" s="39"/>
      <c r="I284" s="9"/>
      <c r="J284" s="11"/>
      <c r="K284" s="20" t="s">
        <v>142</v>
      </c>
    </row>
    <row r="285" spans="1:11" x14ac:dyDescent="0.25">
      <c r="A285" s="40">
        <v>43221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43252</v>
      </c>
      <c r="B286" s="15"/>
      <c r="C286" s="13">
        <v>1.25</v>
      </c>
      <c r="D286" s="43"/>
      <c r="E286" s="9"/>
      <c r="F286" s="15"/>
      <c r="G286" s="42">
        <f>IF(ISBLANK(Table1[[#This Row],[EARNED]]),"",Table1[[#This Row],[EARNED]])</f>
        <v>1.25</v>
      </c>
      <c r="H286" s="43"/>
      <c r="I286" s="9"/>
      <c r="J286" s="12"/>
      <c r="K286" s="15"/>
    </row>
    <row r="287" spans="1:11" x14ac:dyDescent="0.25">
      <c r="A287" s="40">
        <v>43282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43313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43344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43374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43405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43435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8" t="s">
        <v>51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 t="s">
        <v>46</v>
      </c>
      <c r="C296" s="13">
        <v>1.25</v>
      </c>
      <c r="D296" s="39">
        <v>3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53</v>
      </c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43617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43647</v>
      </c>
      <c r="B300" s="20" t="s">
        <v>52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54</v>
      </c>
    </row>
    <row r="301" spans="1:11" x14ac:dyDescent="0.25">
      <c r="A301" s="40">
        <v>43678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43709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43739</v>
      </c>
      <c r="B303" s="20" t="s">
        <v>55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43762</v>
      </c>
    </row>
    <row r="304" spans="1:11" x14ac:dyDescent="0.25">
      <c r="A304" s="40">
        <v>43770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43800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56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43831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43862</v>
      </c>
      <c r="B308" s="20" t="s">
        <v>45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58</v>
      </c>
    </row>
    <row r="309" spans="1:11" x14ac:dyDescent="0.25">
      <c r="A309" s="40"/>
      <c r="B309" s="20" t="s">
        <v>46</v>
      </c>
      <c r="C309" s="13"/>
      <c r="D309" s="39">
        <v>3</v>
      </c>
      <c r="E309" s="9"/>
      <c r="F309" s="20"/>
      <c r="G309" s="13"/>
      <c r="H309" s="39"/>
      <c r="I309" s="9"/>
      <c r="J309" s="11"/>
      <c r="K309" s="20" t="s">
        <v>59</v>
      </c>
    </row>
    <row r="310" spans="1:11" x14ac:dyDescent="0.25">
      <c r="A310" s="40">
        <v>43891</v>
      </c>
      <c r="B310" s="20" t="s">
        <v>46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60</v>
      </c>
    </row>
    <row r="311" spans="1:11" x14ac:dyDescent="0.25">
      <c r="A311" s="40"/>
      <c r="B311" s="20" t="s">
        <v>57</v>
      </c>
      <c r="C311" s="13"/>
      <c r="D311" s="39">
        <v>1</v>
      </c>
      <c r="E311" s="9"/>
      <c r="F311" s="20"/>
      <c r="G311" s="13"/>
      <c r="H311" s="39"/>
      <c r="I311" s="9"/>
      <c r="J311" s="11"/>
      <c r="K311" s="49">
        <v>43908</v>
      </c>
    </row>
    <row r="312" spans="1:11" x14ac:dyDescent="0.25">
      <c r="A312" s="40">
        <v>43922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43952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43983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44013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44044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44075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44105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44136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44166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61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44197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44228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44256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44287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44317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44348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44378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44409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44440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44470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44501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44531</v>
      </c>
      <c r="B333" s="20" t="s">
        <v>62</v>
      </c>
      <c r="C333" s="13">
        <v>1.25</v>
      </c>
      <c r="D333" s="39">
        <v>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63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44562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44593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44621</v>
      </c>
      <c r="B337" s="20" t="s">
        <v>55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44645</v>
      </c>
    </row>
    <row r="338" spans="1:11" x14ac:dyDescent="0.25">
      <c r="A338" s="40">
        <v>44652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44682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44713</v>
      </c>
      <c r="B340" s="20" t="s">
        <v>55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44736</v>
      </c>
    </row>
    <row r="341" spans="1:11" x14ac:dyDescent="0.25">
      <c r="A341" s="40">
        <v>44743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44774</v>
      </c>
      <c r="B342" s="20" t="s">
        <v>55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9">
        <v>44778</v>
      </c>
    </row>
    <row r="343" spans="1:11" x14ac:dyDescent="0.25">
      <c r="A343" s="40"/>
      <c r="B343" s="20" t="s">
        <v>65</v>
      </c>
      <c r="C343" s="13"/>
      <c r="D343" s="39">
        <v>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9" t="s">
        <v>66</v>
      </c>
    </row>
    <row r="344" spans="1:11" x14ac:dyDescent="0.25">
      <c r="A344" s="40">
        <v>44805</v>
      </c>
      <c r="B344" s="20" t="s">
        <v>55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44816</v>
      </c>
    </row>
    <row r="345" spans="1:11" x14ac:dyDescent="0.25">
      <c r="A345" s="40">
        <v>44835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44866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44896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64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44927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44958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44986</v>
      </c>
      <c r="B351" s="20" t="s">
        <v>46</v>
      </c>
      <c r="C351" s="13">
        <v>1.25</v>
      </c>
      <c r="D351" s="39">
        <v>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67</v>
      </c>
    </row>
    <row r="352" spans="1:11" x14ac:dyDescent="0.25">
      <c r="A352" s="40">
        <v>45017</v>
      </c>
      <c r="B352" s="20" t="s">
        <v>55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45030</v>
      </c>
    </row>
    <row r="353" spans="1:11" x14ac:dyDescent="0.25">
      <c r="A353" s="40">
        <v>45047</v>
      </c>
      <c r="B353" s="20" t="s">
        <v>45</v>
      </c>
      <c r="C353" s="13">
        <v>1.25</v>
      </c>
      <c r="D353" s="39">
        <v>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143</v>
      </c>
    </row>
    <row r="354" spans="1:11" x14ac:dyDescent="0.25">
      <c r="A354" s="40">
        <v>45078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45108</v>
      </c>
      <c r="B355" s="20" t="s">
        <v>52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144</v>
      </c>
    </row>
    <row r="356" spans="1:11" x14ac:dyDescent="0.25">
      <c r="A356" s="40">
        <v>45139</v>
      </c>
      <c r="B356" s="20" t="s">
        <v>46</v>
      </c>
      <c r="C356" s="13"/>
      <c r="D356" s="39">
        <v>3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145</v>
      </c>
    </row>
    <row r="357" spans="1:11" x14ac:dyDescent="0.25">
      <c r="A357" s="40">
        <v>45170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45200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45231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45261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45292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45323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45352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45383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45413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45444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45474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45505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45536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45566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45597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45627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45658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45689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45717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45748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45778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45809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45839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1"/>
      <c r="B403" s="15"/>
      <c r="C403" s="42"/>
      <c r="D403" s="43"/>
      <c r="E403" s="9"/>
      <c r="F403" s="15"/>
      <c r="G403" s="42" t="str">
        <f>IF(ISBLANK(Table1[[#This Row],[EARNED]]),"",Table1[[#This Row],[EARNED]])</f>
        <v/>
      </c>
      <c r="H403" s="43"/>
      <c r="I403" s="9"/>
      <c r="J403" s="12"/>
      <c r="K40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49.033000000000001</v>
      </c>
      <c r="B3" s="11">
        <v>68.033000000000001</v>
      </c>
      <c r="D3" s="11">
        <v>9</v>
      </c>
      <c r="E3" s="11">
        <v>7</v>
      </c>
      <c r="F3" s="11">
        <v>56</v>
      </c>
      <c r="G3" s="45">
        <f>SUMIFS(F7:F14,E7:E14,E3)+SUMIFS(D7:D66,C7:C66,F3)+D3</f>
        <v>9.9920000000000009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2023-08-02T01:54:17Z</dcterms:modified>
</cp:coreProperties>
</file>