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" i="1" l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8" i="1"/>
  <c r="G279" i="1"/>
  <c r="G251" i="1"/>
  <c r="G252" i="1"/>
  <c r="G253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" i="3"/>
  <c r="G156" i="1"/>
  <c r="G157" i="1"/>
  <c r="G158" i="1"/>
  <c r="G160" i="1"/>
  <c r="G161" i="1"/>
  <c r="G164" i="1"/>
  <c r="G165" i="1"/>
  <c r="G166" i="1"/>
  <c r="G167" i="1"/>
  <c r="G168" i="1"/>
  <c r="G171" i="1"/>
  <c r="G172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51" i="1" s="1"/>
  <c r="A152" i="1" s="1"/>
  <c r="A154" i="1" s="1"/>
  <c r="A155" i="1" s="1"/>
  <c r="A158" i="1" s="1"/>
  <c r="A160" i="1" s="1"/>
  <c r="A161" i="1" s="1"/>
  <c r="A164" i="1" s="1"/>
  <c r="A165" i="1" s="1"/>
  <c r="A166" i="1" s="1"/>
  <c r="A167" i="1" s="1"/>
  <c r="A168" i="1" s="1"/>
  <c r="A171" i="1" s="1"/>
  <c r="A172" i="1" s="1"/>
  <c r="A174" i="1" s="1"/>
  <c r="A175" i="1" s="1"/>
  <c r="A177" i="1" s="1"/>
  <c r="A178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4" i="1" s="1"/>
  <c r="A275" i="1" s="1"/>
  <c r="A278" i="1" s="1"/>
  <c r="A279" i="1" s="1"/>
  <c r="A280" i="1" s="1"/>
  <c r="A281" i="1" s="1"/>
  <c r="A282" i="1" s="1"/>
  <c r="A283" i="1" s="1"/>
  <c r="A285" i="1" s="1"/>
  <c r="A286" i="1" s="1"/>
  <c r="A288" i="1" s="1"/>
  <c r="A289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4" i="1" s="1"/>
  <c r="A305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1" i="1"/>
  <c r="G152" i="1"/>
  <c r="G154" i="1"/>
  <c r="G155" i="1"/>
  <c r="G387" i="1" l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<sst xmlns="http://schemas.openxmlformats.org/spreadsheetml/2006/main" count="270" uniqueCount="188">
  <si>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</si>
  <si>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</si>
  <si>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</si>
  <si>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</si>
  <si>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</si>
  <si>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</si>
  <si>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</si>
  <si>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</si>
  <si>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</si>
  <si>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</si>
  <si>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</si>
  <si>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</si>
  <si>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</si>
  <si>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</si>
  <si>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</si>
  <si>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</si>
  <si>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</si>
  <si>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</si>
  <si>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</si>
  <si>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</si>
  <si>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</si>
  <si>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</si>
  <si>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</si>
  <si>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</si>
  <si>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</si>
  <si>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</si>
  <si>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</si>
  <si>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</si>
  <si>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</si>
  <si>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</si>
  <si>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</si>
  <si>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</si>
  <si>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</si>
  <si>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</si>
  <si>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</si>
  <si>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</si>
  <si>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</si>
  <si>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</si>
  <si>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</si>
  <si>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</si>
  <si>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</si>
  <si>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</si>
  <si>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RUEL</t>
  </si>
  <si>
    <t>PERMANENT</t>
  </si>
  <si>
    <t>2018</t>
  </si>
  <si>
    <t>VL(3-0-0)</t>
  </si>
  <si>
    <t>3/17-19/2018</t>
  </si>
  <si>
    <t>2/10-12/2018</t>
  </si>
  <si>
    <t>2019</t>
  </si>
  <si>
    <t>VL(2-0-0)</t>
  </si>
  <si>
    <t>SL(2-0-0)</t>
  </si>
  <si>
    <t>SL(3-0-0)</t>
  </si>
  <si>
    <t>3/17,18,20/2019</t>
  </si>
  <si>
    <t>4/6,7/2019</t>
  </si>
  <si>
    <t>6/16,17/2019</t>
  </si>
  <si>
    <t>8/10-12/2019</t>
  </si>
  <si>
    <t>2020</t>
  </si>
  <si>
    <t>3/1,2/2020</t>
  </si>
  <si>
    <t>3/18,19/2020</t>
  </si>
  <si>
    <t>FL(3-0-0)</t>
  </si>
  <si>
    <t>2021</t>
  </si>
  <si>
    <t>SL(13-0-0)</t>
  </si>
  <si>
    <t>SL(1-0-0)</t>
  </si>
  <si>
    <t>4/28,29/2021</t>
  </si>
  <si>
    <t>6/10-27/2021</t>
  </si>
  <si>
    <t>7/24-26/2021</t>
  </si>
  <si>
    <t>2022</t>
  </si>
  <si>
    <t>1/29-31/2022</t>
  </si>
  <si>
    <t>3/19,26/2022</t>
  </si>
  <si>
    <t>7/23,24/2022</t>
  </si>
  <si>
    <t>11/12-14/2022</t>
  </si>
  <si>
    <t>12/11,12/2022</t>
  </si>
  <si>
    <t>2023</t>
  </si>
  <si>
    <t>1/21,22,23</t>
  </si>
  <si>
    <t>3/18-20/2023</t>
  </si>
  <si>
    <t>1996</t>
  </si>
  <si>
    <t>ROTATION</t>
  </si>
  <si>
    <t>11/1-15/1996</t>
  </si>
  <si>
    <t>FL(5-0-0)</t>
  </si>
  <si>
    <t>1997</t>
  </si>
  <si>
    <t>02/22,23</t>
  </si>
  <si>
    <t>1998</t>
  </si>
  <si>
    <t>VL(11-0-0)</t>
  </si>
  <si>
    <t>04/18-28/1998</t>
  </si>
  <si>
    <t>11/19,20</t>
  </si>
  <si>
    <t>1999</t>
  </si>
  <si>
    <t>2000</t>
  </si>
  <si>
    <t>2001</t>
  </si>
  <si>
    <t>2002</t>
  </si>
  <si>
    <t>2003</t>
  </si>
  <si>
    <t>VL(4-0-0)</t>
  </si>
  <si>
    <t>03/18-21/2003</t>
  </si>
  <si>
    <t>FL(1-0-0)</t>
  </si>
  <si>
    <t>2004</t>
  </si>
  <si>
    <t>03/17-19/2004</t>
  </si>
  <si>
    <t>12/21,22</t>
  </si>
  <si>
    <t>2005</t>
  </si>
  <si>
    <t>FL(2-0-0)</t>
  </si>
  <si>
    <t>03/18,19</t>
  </si>
  <si>
    <t>10/18,19</t>
  </si>
  <si>
    <t>07/21-23/2005</t>
  </si>
  <si>
    <t>2006</t>
  </si>
  <si>
    <t>SP(3-0-0)</t>
  </si>
  <si>
    <t>DOMESTIC 03/8-10/2006</t>
  </si>
  <si>
    <t>UT(4-5-40)</t>
  </si>
  <si>
    <t>UT(0-0-52)</t>
  </si>
  <si>
    <t>UT(2-1-46)</t>
  </si>
  <si>
    <t>UT(2-6-18)</t>
  </si>
  <si>
    <t>08/4,7</t>
  </si>
  <si>
    <t>09/7,8,11,12,13</t>
  </si>
  <si>
    <t>UT(4-6-2)</t>
  </si>
  <si>
    <t>UT(3-2-33)</t>
  </si>
  <si>
    <t>12/13,19</t>
  </si>
  <si>
    <t>2007</t>
  </si>
  <si>
    <t>UT(3-2-47)</t>
  </si>
  <si>
    <t>UT(3-0-59)</t>
  </si>
  <si>
    <t>SL(30-0-0)</t>
  </si>
  <si>
    <t>SP(2-0-0)</t>
  </si>
  <si>
    <t>UT(2-6-56)</t>
  </si>
  <si>
    <t>UT(3-7-48)</t>
  </si>
  <si>
    <t>UT(6-2-8)</t>
  </si>
  <si>
    <t>UT(4-6-52)</t>
  </si>
  <si>
    <t>UT(4-3-48)</t>
  </si>
  <si>
    <t>UT(3-3-56)</t>
  </si>
  <si>
    <t>UT(3-7-0)</t>
  </si>
  <si>
    <t>UT(2-6-1)</t>
  </si>
  <si>
    <t>UT(5-0-13)</t>
  </si>
  <si>
    <t>UT(4-4-57)</t>
  </si>
  <si>
    <t>01/15-17/2007</t>
  </si>
  <si>
    <t>03/8-04/6/2007</t>
  </si>
  <si>
    <t>PARENTAL O. 05/30,31</t>
  </si>
  <si>
    <t>08/9,10</t>
  </si>
  <si>
    <t>08/15,16</t>
  </si>
  <si>
    <t>10/4,5</t>
  </si>
  <si>
    <t>2008</t>
  </si>
  <si>
    <t>UT(3-0-4)</t>
  </si>
  <si>
    <t>FL(4-0-0)</t>
  </si>
  <si>
    <t>UT(2-3-51)</t>
  </si>
  <si>
    <t>UT(2-0-49)</t>
  </si>
  <si>
    <t>02/1,4,5</t>
  </si>
  <si>
    <t>02/12-15/2008</t>
  </si>
  <si>
    <t>2009</t>
  </si>
  <si>
    <t>2010</t>
  </si>
  <si>
    <t>PARENTAL O. 03/17-19/2010</t>
  </si>
  <si>
    <t>2011</t>
  </si>
  <si>
    <t>UT(4-2-35)</t>
  </si>
  <si>
    <t>12/12-14/2011</t>
  </si>
  <si>
    <t>02/16-18/2011</t>
  </si>
  <si>
    <t>03/17-19/2011</t>
  </si>
  <si>
    <t>07/13-15/2011</t>
  </si>
  <si>
    <t>2012</t>
  </si>
  <si>
    <t>UT(1-0-0)</t>
  </si>
  <si>
    <t>12/10-14/2012</t>
  </si>
  <si>
    <t>08/1-3/2012</t>
  </si>
  <si>
    <t>03/19,20</t>
  </si>
  <si>
    <t>02/7-10/2012</t>
  </si>
  <si>
    <t>2013</t>
  </si>
  <si>
    <t>01/24,25</t>
  </si>
  <si>
    <t>03/18-20/2013</t>
  </si>
  <si>
    <t>09/20,23</t>
  </si>
  <si>
    <t>DOMESTIC 12/26,27</t>
  </si>
  <si>
    <t>2014</t>
  </si>
  <si>
    <t>01/24,27</t>
  </si>
  <si>
    <t>12/25, 01/1/2014</t>
  </si>
  <si>
    <t>03/17,18,20</t>
  </si>
  <si>
    <t>04/7,8</t>
  </si>
  <si>
    <t>05/22,23</t>
  </si>
  <si>
    <t>12/15,17,18</t>
  </si>
  <si>
    <t>2015</t>
  </si>
  <si>
    <t>02/18,19</t>
  </si>
  <si>
    <t>2016</t>
  </si>
  <si>
    <t>01/17,18</t>
  </si>
  <si>
    <t>SL(10-0-0)</t>
  </si>
  <si>
    <t>04/20- 05/2/2016</t>
  </si>
  <si>
    <t>11/21,23,24</t>
  </si>
  <si>
    <t>2017</t>
  </si>
  <si>
    <t>SL(7-0-0)</t>
  </si>
  <si>
    <t>02/25-27, 03/1,2/2017</t>
  </si>
  <si>
    <t>03/18-20/2017</t>
  </si>
  <si>
    <t>06/24-26/2017</t>
  </si>
  <si>
    <t>SP(1-0-0)</t>
  </si>
  <si>
    <t>DOMESTIC 10/14</t>
  </si>
  <si>
    <t>SL(27-0-0)</t>
  </si>
  <si>
    <t>SL(22-0-0)</t>
  </si>
  <si>
    <t>3/25-4/30/2023</t>
  </si>
  <si>
    <t>5/1-31/2023</t>
  </si>
  <si>
    <t>SL(21-0-0)</t>
  </si>
  <si>
    <t>6/1-29/2023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</si>
</sst>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1"/>
  <sheetViews>
    <sheetView tabSelected="1" topLeftCell="A7" zoomScale="120" zoomScaleNormal="120" workbookViewId="0">
      <pane ySplit="2160" topLeftCell="A386" activePane="bottomLeft"/>
      <selection activeCell="B4" sqref="B4:C4"/>
      <selection pane="bottomLeft" activeCell="I393" sqref="I3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153.21899999999997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199.708</v>
      </c>
      <c r="J9" s="11"/>
      <c r="K9" s="20"/>
    </row>
    <row r="10" spans="1:11" x14ac:dyDescent="0.25">
      <c r="A10" s="48" t="s">
        <v>75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35084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35096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35125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22" si="0">EDATE(A13,1)</f>
        <v>35156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35186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35217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35247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35278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35309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35339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35370</v>
      </c>
      <c r="B21" s="20" t="s">
        <v>76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 t="s">
        <v>77</v>
      </c>
    </row>
    <row r="22" spans="1:11" x14ac:dyDescent="0.25">
      <c r="A22" s="23">
        <f t="shared" si="0"/>
        <v>35400</v>
      </c>
      <c r="B22" s="20" t="s">
        <v>78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79</v>
      </c>
      <c r="B23" s="20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35431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>EDATE(A24,1)</f>
        <v>35462</v>
      </c>
      <c r="B25" s="20" t="s">
        <v>49</v>
      </c>
      <c r="C25" s="13">
        <v>1.25</v>
      </c>
      <c r="D25" s="39">
        <v>2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80</v>
      </c>
    </row>
    <row r="26" spans="1:11" x14ac:dyDescent="0.25">
      <c r="A26" s="23">
        <f t="shared" ref="A26:A34" si="1">EDATE(A25,1)</f>
        <v>35490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35521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35551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35582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35612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35643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35674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35704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35735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35765</v>
      </c>
      <c r="B35" s="20" t="s">
        <v>59</v>
      </c>
      <c r="C35" s="13">
        <v>1.25</v>
      </c>
      <c r="D35" s="39">
        <v>3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8" t="s">
        <v>81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EDATE(A35,1)</f>
        <v>35796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35827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ref="A39:A48" si="2">EDATE(A38,1)</f>
        <v>35855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35886</v>
      </c>
      <c r="B40" s="20" t="s">
        <v>82</v>
      </c>
      <c r="C40" s="13">
        <v>1.25</v>
      </c>
      <c r="D40" s="39">
        <v>11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83</v>
      </c>
    </row>
    <row r="41" spans="1:11" x14ac:dyDescent="0.25">
      <c r="A41" s="23">
        <f t="shared" si="2"/>
        <v>35916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35947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35977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36008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36039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36069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36100</v>
      </c>
      <c r="B47" s="20" t="s">
        <v>50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2</v>
      </c>
      <c r="I47" s="13"/>
      <c r="J47" s="11"/>
      <c r="K47" s="20" t="s">
        <v>84</v>
      </c>
    </row>
    <row r="48" spans="1:11" x14ac:dyDescent="0.25">
      <c r="A48" s="23">
        <f t="shared" si="2"/>
        <v>36130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8" t="s">
        <v>85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36161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>EDATE(A50,1)</f>
        <v>36192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ref="A52:A60" si="3">EDATE(A51,1)</f>
        <v>36220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36251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36281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36312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36342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36373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36404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36434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36465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36495</v>
      </c>
      <c r="B61" s="20" t="s">
        <v>78</v>
      </c>
      <c r="C61" s="13">
        <v>1.25</v>
      </c>
      <c r="D61" s="39">
        <v>5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8" t="s">
        <v>86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25">
      <c r="A63" s="23">
        <f>EDATE(A61,1)</f>
        <v>36526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>EDATE(A63,1)</f>
        <v>36557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ref="A65:A74" si="4">EDATE(A64,1)</f>
        <v>36586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36617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36647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36678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36708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36739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36770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36800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36831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4"/>
        <v>36861</v>
      </c>
      <c r="B74" s="20" t="s">
        <v>78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8" t="s">
        <v>87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EDATE(A74,1)</f>
        <v>36892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36923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36951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36982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37012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37043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37073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37104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37135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37165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37196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37226</v>
      </c>
      <c r="B87" s="20" t="s">
        <v>78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8" t="s">
        <v>88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37257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>EDATE(A89,1)</f>
        <v>37288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ref="A91:A99" si="6">EDATE(A90,1)</f>
        <v>37316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37347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37377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37408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37438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37469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37500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37530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37561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>EDATE(A99,1)</f>
        <v>37591</v>
      </c>
      <c r="B100" s="20" t="s">
        <v>78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48" t="s">
        <v>89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37622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>EDATE(A102,1)</f>
        <v>37653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ref="A104:A113" si="7">EDATE(A103,1)</f>
        <v>37681</v>
      </c>
      <c r="B104" s="20" t="s">
        <v>90</v>
      </c>
      <c r="C104" s="13">
        <v>1.25</v>
      </c>
      <c r="D104" s="39">
        <v>4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91</v>
      </c>
    </row>
    <row r="105" spans="1:11" x14ac:dyDescent="0.25">
      <c r="A105" s="23">
        <f t="shared" si="7"/>
        <v>37712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37742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37773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37803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37834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37865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37895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37926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37956</v>
      </c>
      <c r="B113" s="20" t="s">
        <v>92</v>
      </c>
      <c r="C113" s="13">
        <v>1.25</v>
      </c>
      <c r="D113" s="39">
        <v>1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48" t="s">
        <v>93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EDATE(A113,1)</f>
        <v>37987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>EDATE(A115,1)</f>
        <v>38018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ref="A117:A126" si="8">EDATE(A116,1)</f>
        <v>38047</v>
      </c>
      <c r="B117" s="20" t="s">
        <v>45</v>
      </c>
      <c r="C117" s="13">
        <v>1.25</v>
      </c>
      <c r="D117" s="39">
        <v>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94</v>
      </c>
    </row>
    <row r="118" spans="1:11" x14ac:dyDescent="0.25">
      <c r="A118" s="23">
        <f t="shared" si="8"/>
        <v>38078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38108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38139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38169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38200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38231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38261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38292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8"/>
        <v>38322</v>
      </c>
      <c r="B126" s="20" t="s">
        <v>49</v>
      </c>
      <c r="C126" s="13">
        <v>1.25</v>
      </c>
      <c r="D126" s="39">
        <v>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95</v>
      </c>
    </row>
    <row r="127" spans="1:11" x14ac:dyDescent="0.25">
      <c r="A127" s="48" t="s">
        <v>96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f>EDATE(A126,1)</f>
        <v>38353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>EDATE(A128,1)</f>
        <v>38384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ref="A130:A139" si="9">EDATE(A129,1)</f>
        <v>38412</v>
      </c>
      <c r="B130" s="20" t="s">
        <v>97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98</v>
      </c>
    </row>
    <row r="131" spans="1:11" x14ac:dyDescent="0.25">
      <c r="A131" s="23">
        <f t="shared" si="9"/>
        <v>38443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38473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38504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38534</v>
      </c>
      <c r="B134" s="20" t="s">
        <v>51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3</v>
      </c>
      <c r="I134" s="13"/>
      <c r="J134" s="11"/>
      <c r="K134" s="20" t="s">
        <v>100</v>
      </c>
    </row>
    <row r="135" spans="1:11" x14ac:dyDescent="0.25">
      <c r="A135" s="23">
        <f t="shared" si="9"/>
        <v>38565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9"/>
        <v>38626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9"/>
        <v>38657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38687</v>
      </c>
      <c r="B139" s="20" t="s">
        <v>59</v>
      </c>
      <c r="C139" s="13">
        <v>1.25</v>
      </c>
      <c r="D139" s="39">
        <v>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8" t="s">
        <v>101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38718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38749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ref="A143:A152" si="10">EDATE(A142,1)</f>
        <v>38777</v>
      </c>
      <c r="B143" s="20" t="s">
        <v>102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103</v>
      </c>
    </row>
    <row r="144" spans="1:11" x14ac:dyDescent="0.25">
      <c r="A144" s="23">
        <f t="shared" si="10"/>
        <v>38808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10"/>
        <v>38838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38869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38899</v>
      </c>
      <c r="B147" s="20" t="s">
        <v>104</v>
      </c>
      <c r="C147" s="13">
        <v>1.25</v>
      </c>
      <c r="D147" s="39">
        <v>4.7080000000000002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38930</v>
      </c>
      <c r="B148" s="20" t="s">
        <v>50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108</v>
      </c>
    </row>
    <row r="149" spans="1:11" x14ac:dyDescent="0.25">
      <c r="A149" s="23"/>
      <c r="B149" s="20" t="s">
        <v>78</v>
      </c>
      <c r="C149" s="13"/>
      <c r="D149" s="39">
        <v>5</v>
      </c>
      <c r="E149" s="13"/>
      <c r="F149" s="20"/>
      <c r="G149" s="13"/>
      <c r="H149" s="39"/>
      <c r="I149" s="13"/>
      <c r="J149" s="11"/>
      <c r="K149" s="20" t="s">
        <v>109</v>
      </c>
    </row>
    <row r="150" spans="1:11" x14ac:dyDescent="0.25">
      <c r="A150" s="23"/>
      <c r="B150" s="20" t="s">
        <v>105</v>
      </c>
      <c r="C150" s="13"/>
      <c r="D150" s="39">
        <v>0.10800000000000001</v>
      </c>
      <c r="E150" s="13"/>
      <c r="F150" s="20"/>
      <c r="G150" s="13"/>
      <c r="H150" s="39"/>
      <c r="I150" s="13"/>
      <c r="J150" s="11"/>
      <c r="K150" s="20"/>
    </row>
    <row r="151" spans="1:11" x14ac:dyDescent="0.25">
      <c r="A151" s="23">
        <f>EDATE(A148,1)</f>
        <v>38961</v>
      </c>
      <c r="B151" s="20" t="s">
        <v>106</v>
      </c>
      <c r="C151" s="13">
        <v>1.25</v>
      </c>
      <c r="D151" s="39">
        <v>2.2210000000000001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0"/>
        <v>38991</v>
      </c>
      <c r="B152" s="20" t="s">
        <v>50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2</v>
      </c>
      <c r="I152" s="13"/>
      <c r="J152" s="11"/>
      <c r="K152" s="20" t="s">
        <v>99</v>
      </c>
    </row>
    <row r="153" spans="1:11" x14ac:dyDescent="0.25">
      <c r="A153" s="23"/>
      <c r="B153" s="20" t="s">
        <v>107</v>
      </c>
      <c r="C153" s="13"/>
      <c r="D153" s="39">
        <v>2.7869999999999999</v>
      </c>
      <c r="E153" s="13"/>
      <c r="F153" s="20"/>
      <c r="G153" s="13"/>
      <c r="H153" s="39"/>
      <c r="I153" s="13"/>
      <c r="J153" s="11"/>
      <c r="K153" s="20"/>
    </row>
    <row r="154" spans="1:11" x14ac:dyDescent="0.25">
      <c r="A154" s="23">
        <f>EDATE(A152,1)</f>
        <v>39022</v>
      </c>
      <c r="B154" s="20" t="s">
        <v>110</v>
      </c>
      <c r="C154" s="13">
        <v>1.25</v>
      </c>
      <c r="D154" s="39">
        <v>4.7539999999999996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>EDATE(A154,1)</f>
        <v>39052</v>
      </c>
      <c r="B155" s="20" t="s">
        <v>50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112</v>
      </c>
    </row>
    <row r="156" spans="1:11" x14ac:dyDescent="0.25">
      <c r="A156" s="23"/>
      <c r="B156" s="20" t="s">
        <v>111</v>
      </c>
      <c r="C156" s="13"/>
      <c r="D156" s="39">
        <v>3.319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25">
      <c r="A157" s="48" t="s">
        <v>113</v>
      </c>
      <c r="B157" s="20"/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f>EDATE(A155,1)</f>
        <v>39083</v>
      </c>
      <c r="B158" s="20" t="s">
        <v>51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3</v>
      </c>
      <c r="I158" s="13"/>
      <c r="J158" s="11"/>
      <c r="K158" s="20" t="s">
        <v>128</v>
      </c>
    </row>
    <row r="159" spans="1:11" x14ac:dyDescent="0.25">
      <c r="A159" s="23"/>
      <c r="B159" s="20" t="s">
        <v>114</v>
      </c>
      <c r="C159" s="13"/>
      <c r="D159" s="39">
        <v>3.3479999999999999</v>
      </c>
      <c r="E159" s="13"/>
      <c r="F159" s="20"/>
      <c r="G159" s="13"/>
      <c r="H159" s="39"/>
      <c r="I159" s="13"/>
      <c r="J159" s="11"/>
      <c r="K159" s="20"/>
    </row>
    <row r="160" spans="1:11" x14ac:dyDescent="0.25">
      <c r="A160" s="23">
        <f>EDATE(A158,1)</f>
        <v>39114</v>
      </c>
      <c r="B160" s="20" t="s">
        <v>115</v>
      </c>
      <c r="C160" s="13">
        <v>1.25</v>
      </c>
      <c r="D160" s="39">
        <v>3.1230000000000002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ref="A161:A175" si="11">EDATE(A160,1)</f>
        <v>39142</v>
      </c>
      <c r="B161" s="20" t="s">
        <v>116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30</v>
      </c>
      <c r="I161" s="13"/>
      <c r="J161" s="11"/>
      <c r="K161" s="20" t="s">
        <v>129</v>
      </c>
    </row>
    <row r="162" spans="1:11" x14ac:dyDescent="0.25">
      <c r="A162" s="23"/>
      <c r="B162" s="20" t="s">
        <v>117</v>
      </c>
      <c r="C162" s="13"/>
      <c r="D162" s="39"/>
      <c r="E162" s="13"/>
      <c r="F162" s="20"/>
      <c r="G162" s="13"/>
      <c r="H162" s="39"/>
      <c r="I162" s="13"/>
      <c r="J162" s="11"/>
      <c r="K162" s="20" t="s">
        <v>130</v>
      </c>
    </row>
    <row r="163" spans="1:11" x14ac:dyDescent="0.25">
      <c r="A163" s="23"/>
      <c r="B163" s="20" t="s">
        <v>118</v>
      </c>
      <c r="C163" s="13"/>
      <c r="D163" s="39">
        <v>2.867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EDATE(A161,1)</f>
        <v>39173</v>
      </c>
      <c r="B164" s="20" t="s">
        <v>119</v>
      </c>
      <c r="C164" s="13">
        <v>1.25</v>
      </c>
      <c r="D164" s="39">
        <v>3.9750000000000001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1"/>
        <v>39203</v>
      </c>
      <c r="B165" s="20" t="s">
        <v>120</v>
      </c>
      <c r="C165" s="13">
        <v>1.25</v>
      </c>
      <c r="D165" s="39">
        <v>6.2670000000000003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1"/>
        <v>39234</v>
      </c>
      <c r="B166" s="20" t="s">
        <v>121</v>
      </c>
      <c r="C166" s="13">
        <v>1.25</v>
      </c>
      <c r="D166" s="39">
        <v>4.8579999999999997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1"/>
        <v>39264</v>
      </c>
      <c r="B167" s="20" t="s">
        <v>122</v>
      </c>
      <c r="C167" s="13">
        <v>1.25</v>
      </c>
      <c r="D167" s="39">
        <v>4.4749999999999996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11"/>
        <v>39295</v>
      </c>
      <c r="B168" s="20" t="s">
        <v>50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2</v>
      </c>
      <c r="I168" s="13"/>
      <c r="J168" s="11"/>
      <c r="K168" s="20" t="s">
        <v>131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132</v>
      </c>
    </row>
    <row r="170" spans="1:11" x14ac:dyDescent="0.25">
      <c r="A170" s="23"/>
      <c r="B170" s="20" t="s">
        <v>123</v>
      </c>
      <c r="C170" s="13"/>
      <c r="D170" s="39">
        <v>3.492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39326</v>
      </c>
      <c r="B171" s="20" t="s">
        <v>124</v>
      </c>
      <c r="C171" s="13">
        <v>1.25</v>
      </c>
      <c r="D171" s="39">
        <v>3.875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1"/>
        <v>39356</v>
      </c>
      <c r="B172" s="20" t="s">
        <v>50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133</v>
      </c>
    </row>
    <row r="173" spans="1:11" x14ac:dyDescent="0.25">
      <c r="A173" s="23"/>
      <c r="B173" s="20" t="s">
        <v>125</v>
      </c>
      <c r="C173" s="13"/>
      <c r="D173" s="39">
        <v>2.7519999999999998</v>
      </c>
      <c r="E173" s="13"/>
      <c r="F173" s="20"/>
      <c r="G173" s="13"/>
      <c r="H173" s="39"/>
      <c r="I173" s="13"/>
      <c r="J173" s="11"/>
      <c r="K173" s="20"/>
    </row>
    <row r="174" spans="1:11" x14ac:dyDescent="0.25">
      <c r="A174" s="23">
        <f>EDATE(A172,1)</f>
        <v>39387</v>
      </c>
      <c r="B174" s="20" t="s">
        <v>126</v>
      </c>
      <c r="C174" s="13">
        <v>1.25</v>
      </c>
      <c r="D174" s="39">
        <v>5.0270000000000001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1"/>
        <v>39417</v>
      </c>
      <c r="B175" s="20" t="s">
        <v>127</v>
      </c>
      <c r="C175" s="13">
        <v>1.25</v>
      </c>
      <c r="D175" s="39">
        <v>4.6189999999999998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134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39448</v>
      </c>
      <c r="B177" s="20" t="s">
        <v>135</v>
      </c>
      <c r="C177" s="13">
        <v>1.25</v>
      </c>
      <c r="D177" s="39">
        <v>3.008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>EDATE(A177,1)</f>
        <v>39479</v>
      </c>
      <c r="B178" s="20" t="s">
        <v>51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3</v>
      </c>
      <c r="I178" s="13"/>
      <c r="J178" s="11"/>
      <c r="K178" s="20" t="s">
        <v>139</v>
      </c>
    </row>
    <row r="179" spans="1:11" x14ac:dyDescent="0.25">
      <c r="A179" s="23"/>
      <c r="B179" s="20" t="s">
        <v>136</v>
      </c>
      <c r="C179" s="13"/>
      <c r="D179" s="39">
        <v>4</v>
      </c>
      <c r="E179" s="13"/>
      <c r="F179" s="20"/>
      <c r="G179" s="13"/>
      <c r="H179" s="39"/>
      <c r="I179" s="13"/>
      <c r="J179" s="11"/>
      <c r="K179" s="20" t="s">
        <v>140</v>
      </c>
    </row>
    <row r="180" spans="1:11" x14ac:dyDescent="0.25">
      <c r="A180" s="23"/>
      <c r="B180" s="20" t="s">
        <v>137</v>
      </c>
      <c r="C180" s="13"/>
      <c r="D180" s="39">
        <v>2.4809999999999999</v>
      </c>
      <c r="E180" s="13"/>
      <c r="F180" s="20"/>
      <c r="G180" s="13"/>
      <c r="H180" s="39"/>
      <c r="I180" s="13"/>
      <c r="J180" s="11"/>
      <c r="K180" s="20"/>
    </row>
    <row r="181" spans="1:11" x14ac:dyDescent="0.25">
      <c r="A181" s="23">
        <f>EDATE(A178,1)</f>
        <v>39508</v>
      </c>
      <c r="B181" s="20" t="s">
        <v>138</v>
      </c>
      <c r="C181" s="13">
        <v>1.25</v>
      </c>
      <c r="D181" s="39">
        <v>2.1019999999999999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ref="A182:A190" si="12">EDATE(A181,1)</f>
        <v>39539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2"/>
        <v>39569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2"/>
        <v>39600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2"/>
        <v>39630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2"/>
        <v>39661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2"/>
        <v>39692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2"/>
        <v>39722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2"/>
        <v>39753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2"/>
        <v>39783</v>
      </c>
      <c r="B190" s="20" t="s">
        <v>92</v>
      </c>
      <c r="C190" s="13">
        <v>1.25</v>
      </c>
      <c r="D190" s="39">
        <v>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141</v>
      </c>
      <c r="B191" s="20"/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f>EDATE(A190,1)</f>
        <v>39814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>EDATE(A192,1)</f>
        <v>39845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3" si="13">EDATE(A193,1)</f>
        <v>39873</v>
      </c>
      <c r="B194" s="20" t="s">
        <v>78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13"/>
        <v>39904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13"/>
        <v>39934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3"/>
        <v>39965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3"/>
        <v>39995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23">
        <f t="shared" si="13"/>
        <v>40026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si="13"/>
        <v>40057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13"/>
        <v>40087</v>
      </c>
      <c r="B201" s="2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3"/>
        <v>40118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3"/>
        <v>40148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48" t="s">
        <v>142</v>
      </c>
      <c r="B204" s="20"/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EDATE(A203,1)</f>
        <v>40179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>EDATE(A205,1)</f>
        <v>40210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ref="A207:A216" si="14">EDATE(A206,1)</f>
        <v>40238</v>
      </c>
      <c r="B207" s="20" t="s">
        <v>102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51" t="s">
        <v>143</v>
      </c>
    </row>
    <row r="208" spans="1:11" x14ac:dyDescent="0.25">
      <c r="A208" s="23">
        <f t="shared" si="14"/>
        <v>40269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4"/>
        <v>40299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4"/>
        <v>40330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f t="shared" si="14"/>
        <v>40360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14"/>
        <v>40391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14"/>
        <v>40422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14"/>
        <v>40452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4"/>
        <v>40483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14"/>
        <v>40513</v>
      </c>
      <c r="B216" s="20" t="s">
        <v>78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48" t="s">
        <v>144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EDATE(A216,1)</f>
        <v>40544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>EDATE(A218,1)</f>
        <v>40575</v>
      </c>
      <c r="B219" s="20" t="s">
        <v>59</v>
      </c>
      <c r="C219" s="13">
        <v>1.25</v>
      </c>
      <c r="D219" s="39">
        <v>3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 t="s">
        <v>147</v>
      </c>
    </row>
    <row r="220" spans="1:11" x14ac:dyDescent="0.25">
      <c r="A220" s="23">
        <f t="shared" ref="A220:A228" si="15">EDATE(A219,1)</f>
        <v>40603</v>
      </c>
      <c r="B220" s="20" t="s">
        <v>59</v>
      </c>
      <c r="C220" s="13">
        <v>1.25</v>
      </c>
      <c r="D220" s="39">
        <v>3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148</v>
      </c>
    </row>
    <row r="221" spans="1:11" x14ac:dyDescent="0.25">
      <c r="A221" s="23">
        <f t="shared" si="15"/>
        <v>40634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15"/>
        <v>40664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15"/>
        <v>40695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15"/>
        <v>40725</v>
      </c>
      <c r="B224" s="20" t="s">
        <v>59</v>
      </c>
      <c r="C224" s="13">
        <v>1.25</v>
      </c>
      <c r="D224" s="39">
        <v>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149</v>
      </c>
    </row>
    <row r="225" spans="1:11" x14ac:dyDescent="0.25">
      <c r="A225" s="23">
        <f t="shared" si="15"/>
        <v>40756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5"/>
        <v>40787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15"/>
        <v>40817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15"/>
        <v>40848</v>
      </c>
      <c r="B228" s="20" t="s">
        <v>145</v>
      </c>
      <c r="C228" s="13">
        <v>1.25</v>
      </c>
      <c r="D228" s="39">
        <v>4.3230000000000004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>EDATE(A228,1)</f>
        <v>40878</v>
      </c>
      <c r="B229" s="20" t="s">
        <v>51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3</v>
      </c>
      <c r="I229" s="13"/>
      <c r="J229" s="11"/>
      <c r="K229" s="20" t="s">
        <v>146</v>
      </c>
    </row>
    <row r="230" spans="1:11" x14ac:dyDescent="0.25">
      <c r="A230" s="23"/>
      <c r="B230" s="20" t="s">
        <v>151</v>
      </c>
      <c r="C230" s="13"/>
      <c r="D230" s="39">
        <v>1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48" t="s">
        <v>150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EDATE(A229,1)</f>
        <v>40909</v>
      </c>
      <c r="B232" s="20" t="s">
        <v>136</v>
      </c>
      <c r="C232" s="13">
        <v>1.25</v>
      </c>
      <c r="D232" s="39">
        <v>4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155</v>
      </c>
    </row>
    <row r="233" spans="1:11" x14ac:dyDescent="0.25">
      <c r="A233" s="23">
        <f>EDATE(A232,1)</f>
        <v>40940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ref="A234:A243" si="16">EDATE(A233,1)</f>
        <v>40969</v>
      </c>
      <c r="B234" s="20" t="s">
        <v>97</v>
      </c>
      <c r="C234" s="13">
        <v>1.25</v>
      </c>
      <c r="D234" s="39">
        <v>2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154</v>
      </c>
    </row>
    <row r="235" spans="1:11" x14ac:dyDescent="0.25">
      <c r="A235" s="23">
        <f t="shared" si="16"/>
        <v>41000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16"/>
        <v>41030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16"/>
        <v>41061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16"/>
        <v>41091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16"/>
        <v>41122</v>
      </c>
      <c r="B239" s="20" t="s">
        <v>102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 t="s">
        <v>153</v>
      </c>
    </row>
    <row r="240" spans="1:11" x14ac:dyDescent="0.25">
      <c r="A240" s="23">
        <f t="shared" si="16"/>
        <v>41153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6"/>
        <v>41183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16"/>
        <v>41214</v>
      </c>
      <c r="B242" s="20" t="s">
        <v>78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152</v>
      </c>
    </row>
    <row r="243" spans="1:11" x14ac:dyDescent="0.25">
      <c r="A243" s="23">
        <f t="shared" si="16"/>
        <v>41244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48" t="s">
        <v>156</v>
      </c>
      <c r="B244" s="20"/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25">
      <c r="A245" s="23">
        <f>EDATE(A243,1)</f>
        <v>41275</v>
      </c>
      <c r="B245" s="20" t="s">
        <v>97</v>
      </c>
      <c r="C245" s="13">
        <v>1.25</v>
      </c>
      <c r="D245" s="39">
        <v>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157</v>
      </c>
    </row>
    <row r="246" spans="1:11" x14ac:dyDescent="0.25">
      <c r="A246" s="23">
        <f>EDATE(A245,1)</f>
        <v>41306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ref="A247:A256" si="17">EDATE(A246,1)</f>
        <v>41334</v>
      </c>
      <c r="B247" s="20" t="s">
        <v>59</v>
      </c>
      <c r="C247" s="13">
        <v>1.25</v>
      </c>
      <c r="D247" s="39">
        <v>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158</v>
      </c>
    </row>
    <row r="248" spans="1:11" x14ac:dyDescent="0.25">
      <c r="A248" s="23">
        <f t="shared" si="17"/>
        <v>41365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17"/>
        <v>41395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17"/>
        <v>41426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7"/>
        <v>41456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17"/>
        <v>41487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17"/>
        <v>41518</v>
      </c>
      <c r="B253" s="20" t="s">
        <v>50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159</v>
      </c>
    </row>
    <row r="254" spans="1:11" x14ac:dyDescent="0.25">
      <c r="A254" s="23">
        <f t="shared" si="17"/>
        <v>41548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7"/>
        <v>41579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7"/>
        <v>41609</v>
      </c>
      <c r="B256" s="20" t="s">
        <v>117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160</v>
      </c>
    </row>
    <row r="257" spans="1:11" x14ac:dyDescent="0.25">
      <c r="A257" s="23"/>
      <c r="B257" s="20" t="s">
        <v>97</v>
      </c>
      <c r="C257" s="13"/>
      <c r="D257" s="39">
        <v>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8" t="s">
        <v>161</v>
      </c>
      <c r="B258" s="20"/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41640</v>
      </c>
      <c r="B259" s="20" t="s">
        <v>50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2</v>
      </c>
      <c r="I259" s="13"/>
      <c r="J259" s="11"/>
      <c r="K259" s="20" t="s">
        <v>162</v>
      </c>
    </row>
    <row r="260" spans="1:11" x14ac:dyDescent="0.25">
      <c r="A260" s="23"/>
      <c r="B260" s="20" t="s">
        <v>50</v>
      </c>
      <c r="C260" s="13"/>
      <c r="D260" s="39"/>
      <c r="E260" s="13"/>
      <c r="F260" s="20"/>
      <c r="G260" s="13"/>
      <c r="H260" s="39">
        <v>2</v>
      </c>
      <c r="I260" s="13"/>
      <c r="J260" s="11"/>
      <c r="K260" s="20" t="s">
        <v>163</v>
      </c>
    </row>
    <row r="261" spans="1:11" x14ac:dyDescent="0.25">
      <c r="A261" s="23">
        <f>EDATE(A259,1)</f>
        <v>41671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ref="A262:A271" si="18">EDATE(A261,1)</f>
        <v>41699</v>
      </c>
      <c r="B262" s="20" t="s">
        <v>59</v>
      </c>
      <c r="C262" s="13">
        <v>1.25</v>
      </c>
      <c r="D262" s="39">
        <v>3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164</v>
      </c>
    </row>
    <row r="263" spans="1:11" x14ac:dyDescent="0.25">
      <c r="A263" s="23">
        <f t="shared" si="18"/>
        <v>41730</v>
      </c>
      <c r="B263" s="20" t="s">
        <v>50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165</v>
      </c>
    </row>
    <row r="264" spans="1:11" x14ac:dyDescent="0.25">
      <c r="A264" s="23">
        <f t="shared" si="18"/>
        <v>41760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166</v>
      </c>
    </row>
    <row r="265" spans="1:11" x14ac:dyDescent="0.25">
      <c r="A265" s="23">
        <f t="shared" si="18"/>
        <v>41791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8"/>
        <v>41821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8"/>
        <v>41852</v>
      </c>
      <c r="B267" s="20" t="s">
        <v>62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2">
        <v>45143</v>
      </c>
    </row>
    <row r="268" spans="1:11" x14ac:dyDescent="0.25">
      <c r="A268" s="23">
        <f t="shared" si="18"/>
        <v>41883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18"/>
        <v>41913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18"/>
        <v>41944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8"/>
        <v>41974</v>
      </c>
      <c r="B271" s="20" t="s">
        <v>51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3</v>
      </c>
      <c r="I271" s="13"/>
      <c r="J271" s="11"/>
      <c r="K271" s="20" t="s">
        <v>167</v>
      </c>
    </row>
    <row r="272" spans="1:11" x14ac:dyDescent="0.25">
      <c r="A272" s="23"/>
      <c r="B272" s="20" t="s">
        <v>97</v>
      </c>
      <c r="C272" s="13"/>
      <c r="D272" s="39">
        <v>2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48" t="s">
        <v>168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EDATE(A271,1)</f>
        <v>42005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>EDATE(A274,1)</f>
        <v>42036</v>
      </c>
      <c r="B275" s="20" t="s">
        <v>62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1</v>
      </c>
      <c r="I275" s="13"/>
      <c r="J275" s="11"/>
      <c r="K275" s="52">
        <v>44959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/>
      <c r="H276" s="39">
        <v>2</v>
      </c>
      <c r="I276" s="13"/>
      <c r="J276" s="11"/>
      <c r="K276" s="20" t="s">
        <v>169</v>
      </c>
    </row>
    <row r="277" spans="1:11" x14ac:dyDescent="0.25">
      <c r="A277" s="23"/>
      <c r="B277" s="20" t="s">
        <v>62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52">
        <v>44986</v>
      </c>
    </row>
    <row r="278" spans="1:11" x14ac:dyDescent="0.25">
      <c r="A278" s="23">
        <f>EDATE(A275,1)</f>
        <v>42064</v>
      </c>
      <c r="B278" s="20" t="s">
        <v>97</v>
      </c>
      <c r="C278" s="13">
        <v>1.25</v>
      </c>
      <c r="D278" s="39">
        <v>2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98</v>
      </c>
    </row>
    <row r="279" spans="1:11" x14ac:dyDescent="0.25">
      <c r="A279" s="23">
        <f t="shared" ref="A279:A289" si="19">EDATE(A278,1)</f>
        <v>42095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9"/>
        <v>42125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9"/>
        <v>42156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9"/>
        <v>42186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 t="shared" si="19"/>
        <v>42217</v>
      </c>
      <c r="B283" s="20" t="s">
        <v>62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2">
        <v>45153</v>
      </c>
    </row>
    <row r="284" spans="1:11" x14ac:dyDescent="0.25">
      <c r="A284" s="23"/>
      <c r="B284" s="20" t="s">
        <v>62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52">
        <v>45168</v>
      </c>
    </row>
    <row r="285" spans="1:11" x14ac:dyDescent="0.25">
      <c r="A285" s="23">
        <f>EDATE(A283,1)</f>
        <v>42248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19"/>
        <v>42278</v>
      </c>
      <c r="B286" s="20" t="s">
        <v>62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2">
        <v>45214</v>
      </c>
    </row>
    <row r="287" spans="1:11" x14ac:dyDescent="0.25">
      <c r="A287" s="23"/>
      <c r="B287" s="20" t="s">
        <v>62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2">
        <v>45217</v>
      </c>
    </row>
    <row r="288" spans="1:11" x14ac:dyDescent="0.25">
      <c r="A288" s="23">
        <f>EDATE(A286,1)</f>
        <v>42309</v>
      </c>
      <c r="B288" s="20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9"/>
        <v>42339</v>
      </c>
      <c r="B289" s="20" t="s">
        <v>78</v>
      </c>
      <c r="C289" s="13">
        <v>1.25</v>
      </c>
      <c r="D289" s="39">
        <v>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48" t="s">
        <v>170</v>
      </c>
      <c r="B290" s="20"/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f>EDATE(A289,1)</f>
        <v>42370</v>
      </c>
      <c r="B291" s="20" t="s">
        <v>50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171</v>
      </c>
    </row>
    <row r="292" spans="1:11" x14ac:dyDescent="0.25">
      <c r="A292" s="23">
        <f>EDATE(A291,1)</f>
        <v>42401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ref="A293:A302" si="20">EDATE(A292,1)</f>
        <v>42430</v>
      </c>
      <c r="B293" s="20" t="s">
        <v>97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154</v>
      </c>
    </row>
    <row r="294" spans="1:11" x14ac:dyDescent="0.25">
      <c r="A294" s="23">
        <f t="shared" si="20"/>
        <v>42461</v>
      </c>
      <c r="B294" s="20" t="s">
        <v>172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10</v>
      </c>
      <c r="I294" s="13"/>
      <c r="J294" s="11"/>
      <c r="K294" s="20" t="s">
        <v>173</v>
      </c>
    </row>
    <row r="295" spans="1:11" x14ac:dyDescent="0.25">
      <c r="A295" s="23">
        <f t="shared" si="20"/>
        <v>42491</v>
      </c>
      <c r="B295" s="20" t="s">
        <v>62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2">
        <v>45062</v>
      </c>
    </row>
    <row r="296" spans="1:11" x14ac:dyDescent="0.25">
      <c r="A296" s="23">
        <f t="shared" si="20"/>
        <v>42522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si="20"/>
        <v>42552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20"/>
        <v>42583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20"/>
        <v>42614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20"/>
        <v>42644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20"/>
        <v>42675</v>
      </c>
      <c r="B301" s="20" t="s">
        <v>51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3</v>
      </c>
      <c r="I301" s="13"/>
      <c r="J301" s="11"/>
      <c r="K301" s="20" t="s">
        <v>174</v>
      </c>
    </row>
    <row r="302" spans="1:11" x14ac:dyDescent="0.25">
      <c r="A302" s="23">
        <f t="shared" si="20"/>
        <v>42705</v>
      </c>
      <c r="B302" s="20" t="s">
        <v>59</v>
      </c>
      <c r="C302" s="13">
        <v>1.25</v>
      </c>
      <c r="D302" s="39">
        <v>3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48" t="s">
        <v>175</v>
      </c>
      <c r="B303" s="20"/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EDATE(A302,1)</f>
        <v>42736</v>
      </c>
      <c r="B304" s="20" t="s">
        <v>45</v>
      </c>
      <c r="C304" s="13">
        <v>1.25</v>
      </c>
      <c r="D304" s="39">
        <v>3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>EDATE(A304,1)</f>
        <v>42767</v>
      </c>
      <c r="B305" s="20" t="s">
        <v>176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7</v>
      </c>
      <c r="I305" s="13"/>
      <c r="J305" s="11"/>
      <c r="K305" s="20" t="s">
        <v>177</v>
      </c>
    </row>
    <row r="306" spans="1:11" x14ac:dyDescent="0.25">
      <c r="A306" s="23"/>
      <c r="B306" s="20" t="s">
        <v>45</v>
      </c>
      <c r="C306" s="13"/>
      <c r="D306" s="39">
        <v>3</v>
      </c>
      <c r="E306" s="13"/>
      <c r="F306" s="20"/>
      <c r="G306" s="13"/>
      <c r="H306" s="39"/>
      <c r="I306" s="13"/>
      <c r="J306" s="11"/>
      <c r="K306" s="20" t="s">
        <v>178</v>
      </c>
    </row>
    <row r="307" spans="1:11" x14ac:dyDescent="0.25">
      <c r="A307" s="23">
        <f>EDATE(A305,1)</f>
        <v>42795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ref="A308:A316" si="21">EDATE(A307,1)</f>
        <v>42826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21"/>
        <v>42856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21"/>
        <v>42887</v>
      </c>
      <c r="B310" s="20" t="s">
        <v>45</v>
      </c>
      <c r="C310" s="13">
        <v>1.25</v>
      </c>
      <c r="D310" s="39">
        <v>3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179</v>
      </c>
    </row>
    <row r="311" spans="1:11" x14ac:dyDescent="0.25">
      <c r="A311" s="23">
        <f t="shared" si="21"/>
        <v>42917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21"/>
        <v>42948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21"/>
        <v>42979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21"/>
        <v>43009</v>
      </c>
      <c r="B314" s="20" t="s">
        <v>180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181</v>
      </c>
    </row>
    <row r="315" spans="1:11" x14ac:dyDescent="0.25">
      <c r="A315" s="23">
        <f t="shared" si="21"/>
        <v>43040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 t="shared" si="21"/>
        <v>43070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44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43101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43132</v>
      </c>
      <c r="B319" s="20" t="s">
        <v>45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47</v>
      </c>
    </row>
    <row r="320" spans="1:11" x14ac:dyDescent="0.25">
      <c r="A320" s="40"/>
      <c r="B320" s="20" t="s">
        <v>45</v>
      </c>
      <c r="C320" s="13"/>
      <c r="D320" s="39">
        <v>3</v>
      </c>
      <c r="E320" s="9"/>
      <c r="F320" s="20"/>
      <c r="G320" s="13"/>
      <c r="H320" s="39"/>
      <c r="I320" s="9"/>
      <c r="J320" s="11"/>
      <c r="K320" s="20" t="s">
        <v>46</v>
      </c>
    </row>
    <row r="321" spans="1:11" x14ac:dyDescent="0.25">
      <c r="A321" s="40">
        <v>43160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43191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43221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43252</v>
      </c>
      <c r="B324" s="15"/>
      <c r="C324" s="42"/>
      <c r="D324" s="43"/>
      <c r="E324" s="9"/>
      <c r="F324" s="15"/>
      <c r="G324" s="42" t="str">
        <f>IF(ISBLANK(Table1[[#This Row],[EARNED]]),"",Table1[[#This Row],[EARNED]])</f>
        <v/>
      </c>
      <c r="H324" s="43"/>
      <c r="I324" s="9"/>
      <c r="J324" s="12"/>
      <c r="K324" s="15"/>
    </row>
    <row r="325" spans="1:11" x14ac:dyDescent="0.25">
      <c r="A325" s="40">
        <v>43282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43313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43344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43374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43405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43435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8" t="s">
        <v>48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43466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43525</v>
      </c>
      <c r="B334" s="20" t="s">
        <v>45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52</v>
      </c>
    </row>
    <row r="335" spans="1:11" x14ac:dyDescent="0.25">
      <c r="A335" s="40">
        <v>43556</v>
      </c>
      <c r="B335" s="20" t="s">
        <v>49</v>
      </c>
      <c r="C335" s="13">
        <v>1.25</v>
      </c>
      <c r="D335" s="39">
        <v>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53</v>
      </c>
    </row>
    <row r="336" spans="1:11" x14ac:dyDescent="0.25">
      <c r="A336" s="40">
        <v>43586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43617</v>
      </c>
      <c r="B337" s="20" t="s">
        <v>50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54</v>
      </c>
    </row>
    <row r="338" spans="1:11" x14ac:dyDescent="0.25">
      <c r="A338" s="40"/>
      <c r="B338" s="20" t="s">
        <v>51</v>
      </c>
      <c r="C338" s="13"/>
      <c r="D338" s="39"/>
      <c r="E338" s="9"/>
      <c r="F338" s="20"/>
      <c r="G338" s="13"/>
      <c r="H338" s="39">
        <v>3</v>
      </c>
      <c r="I338" s="9"/>
      <c r="J338" s="11"/>
      <c r="K338" s="20" t="s">
        <v>55</v>
      </c>
    </row>
    <row r="339" spans="1:11" x14ac:dyDescent="0.25">
      <c r="A339" s="40">
        <v>43647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43678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43709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43800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56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43831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43862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43891</v>
      </c>
      <c r="B348" s="20" t="s">
        <v>50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57</v>
      </c>
    </row>
    <row r="349" spans="1:11" x14ac:dyDescent="0.25">
      <c r="A349" s="40"/>
      <c r="B349" s="20" t="s">
        <v>49</v>
      </c>
      <c r="C349" s="13"/>
      <c r="D349" s="39">
        <v>2</v>
      </c>
      <c r="E349" s="9"/>
      <c r="F349" s="20"/>
      <c r="G349" s="13"/>
      <c r="H349" s="39"/>
      <c r="I349" s="9"/>
      <c r="J349" s="11"/>
      <c r="K349" s="20" t="s">
        <v>58</v>
      </c>
    </row>
    <row r="350" spans="1:11" x14ac:dyDescent="0.25">
      <c r="A350" s="40">
        <v>43922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43952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43983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44013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44044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44075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44105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44136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44166</v>
      </c>
      <c r="B358" s="20" t="s">
        <v>59</v>
      </c>
      <c r="C358" s="13">
        <v>1.25</v>
      </c>
      <c r="D358" s="39">
        <v>3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8" t="s">
        <v>60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44197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44228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44256</v>
      </c>
      <c r="B362" s="20" t="s">
        <v>49</v>
      </c>
      <c r="C362" s="13">
        <v>1.25</v>
      </c>
      <c r="D362" s="39">
        <v>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63</v>
      </c>
    </row>
    <row r="363" spans="1:11" x14ac:dyDescent="0.25">
      <c r="A363" s="40">
        <v>44287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44317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44348</v>
      </c>
      <c r="B365" s="20" t="s">
        <v>61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13</v>
      </c>
      <c r="I365" s="9"/>
      <c r="J365" s="11"/>
      <c r="K365" s="20" t="s">
        <v>64</v>
      </c>
    </row>
    <row r="366" spans="1:11" x14ac:dyDescent="0.25">
      <c r="A366" s="40"/>
      <c r="B366" s="20" t="s">
        <v>45</v>
      </c>
      <c r="C366" s="13"/>
      <c r="D366" s="39">
        <v>3</v>
      </c>
      <c r="E366" s="9"/>
      <c r="F366" s="20"/>
      <c r="G366" s="13"/>
      <c r="H366" s="39"/>
      <c r="I366" s="9"/>
      <c r="J366" s="11"/>
      <c r="K366" s="20" t="s">
        <v>65</v>
      </c>
    </row>
    <row r="367" spans="1:11" x14ac:dyDescent="0.25">
      <c r="A367" s="40">
        <v>44378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44409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44440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44470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44501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44531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8" t="s">
        <v>66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44562</v>
      </c>
      <c r="B374" s="20" t="s">
        <v>45</v>
      </c>
      <c r="C374" s="13">
        <v>1.25</v>
      </c>
      <c r="D374" s="39">
        <v>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67</v>
      </c>
    </row>
    <row r="375" spans="1:11" x14ac:dyDescent="0.25">
      <c r="A375" s="40">
        <v>44593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44621</v>
      </c>
      <c r="B376" s="20" t="s">
        <v>49</v>
      </c>
      <c r="C376" s="13">
        <v>1.25</v>
      </c>
      <c r="D376" s="39">
        <v>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68</v>
      </c>
    </row>
    <row r="377" spans="1:11" x14ac:dyDescent="0.25">
      <c r="A377" s="40">
        <v>44652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44682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44713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44743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69</v>
      </c>
    </row>
    <row r="381" spans="1:11" x14ac:dyDescent="0.25">
      <c r="A381" s="40"/>
      <c r="B381" s="20" t="s">
        <v>62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9">
        <v>44752</v>
      </c>
    </row>
    <row r="382" spans="1:11" x14ac:dyDescent="0.25">
      <c r="A382" s="40">
        <v>44774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44805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44835</v>
      </c>
      <c r="B384" s="20" t="s">
        <v>62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44835</v>
      </c>
    </row>
    <row r="385" spans="1:11" x14ac:dyDescent="0.25">
      <c r="A385" s="40">
        <v>44866</v>
      </c>
      <c r="B385" s="20" t="s">
        <v>59</v>
      </c>
      <c r="C385" s="13">
        <v>1.25</v>
      </c>
      <c r="D385" s="39">
        <v>3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70</v>
      </c>
    </row>
    <row r="386" spans="1:11" x14ac:dyDescent="0.25">
      <c r="A386" s="40">
        <v>44896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71</v>
      </c>
    </row>
    <row r="387" spans="1:11" x14ac:dyDescent="0.25">
      <c r="A387" s="48" t="s">
        <v>72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44927</v>
      </c>
      <c r="B388" s="20" t="s">
        <v>45</v>
      </c>
      <c r="C388" s="13">
        <v>1.25</v>
      </c>
      <c r="D388" s="39">
        <v>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73</v>
      </c>
    </row>
    <row r="389" spans="1:11" x14ac:dyDescent="0.25">
      <c r="A389" s="40">
        <v>44958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44986</v>
      </c>
      <c r="B390" s="20" t="s">
        <v>45</v>
      </c>
      <c r="C390" s="13">
        <v>1.25</v>
      </c>
      <c r="D390" s="39">
        <v>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74</v>
      </c>
    </row>
    <row r="391" spans="1:11" x14ac:dyDescent="0.25">
      <c r="A391" s="40">
        <v>45017</v>
      </c>
      <c r="B391" s="20" t="s">
        <v>182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27</v>
      </c>
      <c r="I391" s="9"/>
      <c r="J391" s="11"/>
      <c r="K391" s="20" t="s">
        <v>184</v>
      </c>
    </row>
    <row r="392" spans="1:11" x14ac:dyDescent="0.25">
      <c r="A392" s="40">
        <v>45047</v>
      </c>
      <c r="B392" s="20" t="s">
        <v>183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22</v>
      </c>
      <c r="I392" s="9"/>
      <c r="J392" s="11"/>
      <c r="K392" s="20" t="s">
        <v>185</v>
      </c>
    </row>
    <row r="393" spans="1:11" x14ac:dyDescent="0.25">
      <c r="A393" s="40">
        <v>45078</v>
      </c>
      <c r="B393" s="20" t="s">
        <v>186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21</v>
      </c>
      <c r="I393" s="9"/>
      <c r="J393" s="11"/>
      <c r="K393" s="20" t="s">
        <v>187</v>
      </c>
    </row>
    <row r="394" spans="1:11" x14ac:dyDescent="0.25">
      <c r="A394" s="40">
        <v>45108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45139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45170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45200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45231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45261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45292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45323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45352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45383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45413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45444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45474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45505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45536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45566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45597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45627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45658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45689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45717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45748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45778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45809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45839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45870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45901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45931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45962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45992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46023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46054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46082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46113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46143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46174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46204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46235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46266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46296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46327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46357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46388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46419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46447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46478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46508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IF(ISBLANK(Table1[[#This Row],[EARNED]]),"",Table1[[#This Row],[EARNED]])</f>
        <v/>
      </c>
      <c r="H441" s="43"/>
      <c r="I441" s="9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0.45800000000000002</v>
      </c>
      <c r="B3" s="11">
        <v>0.45800000000000002</v>
      </c>
      <c r="D3" s="11">
        <v>4</v>
      </c>
      <c r="E3" s="11">
        <v>2</v>
      </c>
      <c r="F3" s="11">
        <v>35</v>
      </c>
      <c r="G3" s="45">
        <f>SUMIFS(F7:F14,E7:E14,E3)+SUMIFS(D7:D66,C7:C66,F3)+D3</f>
        <v>4.3230000000000004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2023-07-27T04:42:47Z</dcterms:modified>
</cp:coreProperties>
</file>