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CARD\"/>
    </mc:Choice>
  </mc:AlternateContent>
  <xr:revisionPtr revIDLastSave="0" documentId="13_ncr:1_{EBE8D19A-4AC9-43E5-9FA7-394086A8F3CB}" xr6:coauthVersionLast="47" xr6:coauthVersionMax="47" xr10:uidLastSave="{00000000-0000-0000-0000-000000000000}"/>
  <bookViews>
    <workbookView xWindow="-108" yWindow="-108" windowWidth="23256" windowHeight="12576" activeTab="1" xr2:uid="{2C4B9B69-0AD3-46D4-A495-D1BDE1D16EC6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7" i="1" l="1"/>
  <c r="G47" i="1"/>
  <c r="G46" i="1"/>
  <c r="G19" i="1"/>
  <c r="G3" i="3"/>
  <c r="G17" i="1"/>
  <c r="G18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<sst xmlns="http://schemas.openxmlformats.org/spreadsheetml/2006/main" count="96" uniqueCount="79">
  <si>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</si>
  <si>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</si>
  <si>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</si>
  <si>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</si>
  <si>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</si>
  <si>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</si>
  <si>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</si>
  <si>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</si>
  <si>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</si>
  <si>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</si>
  <si>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</si>
  <si>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</si>
  <si>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</si>
  <si>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</si>
  <si>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</si>
  <si>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</si>
  <si>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</si>
  <si>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</si>
  <si>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</si>
  <si>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</si>
  <si>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</si>
  <si>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</si>
  <si>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</si>
  <si>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</si>
  <si>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</si>
  <si>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</si>
  <si>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</si>
  <si>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</si>
  <si>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</si>
  <si>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</si>
  <si>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</si>
  <si>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</si>
  <si>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</si>
  <si>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</si>
  <si>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</si>
  <si>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</si>
  <si>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</si>
  <si>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</si>
  <si>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</si>
  <si>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</si>
  <si>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</si>
  <si>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</si>
  <si>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MAULLON, JAENA</t>
  </si>
  <si>
    <t>CASUAL</t>
  </si>
  <si>
    <t>SP/VMO</t>
  </si>
  <si>
    <t>2018</t>
  </si>
  <si>
    <t>1 - Married (and not separated)</t>
  </si>
  <si>
    <t>SL(2-0-0)</t>
  </si>
  <si>
    <t>2/8,9/2018</t>
  </si>
  <si>
    <t>VL(1-0-0)</t>
  </si>
  <si>
    <t>8/9,10/2018</t>
  </si>
  <si>
    <t>SP(1-0-0)</t>
  </si>
  <si>
    <t>VL(3-0-0)</t>
  </si>
  <si>
    <t>9/5,7,17/2018</t>
  </si>
  <si>
    <t>12/17,18,19/2018</t>
  </si>
  <si>
    <t>SL(1-0-0)</t>
  </si>
  <si>
    <t>2019</t>
  </si>
  <si>
    <t>10/3,4/2019</t>
  </si>
  <si>
    <t>FL(5-0-0)</t>
  </si>
  <si>
    <t>2020</t>
  </si>
  <si>
    <t>CALAMITY LEAVE</t>
  </si>
  <si>
    <t>SUSPENDED 14 -20</t>
  </si>
  <si>
    <t>2/12,13,14/2020</t>
  </si>
  <si>
    <t>1/15,16,17,20,21/2020</t>
  </si>
  <si>
    <t>9/23,24,25/2020</t>
  </si>
  <si>
    <t>2021</t>
  </si>
  <si>
    <t>2022</t>
  </si>
  <si>
    <t>3/16-18/2022</t>
  </si>
  <si>
    <t>SL(10-0-0)</t>
  </si>
  <si>
    <t>7/11-22/2022</t>
  </si>
  <si>
    <t>9/21,22,23/2022</t>
  </si>
  <si>
    <t>VL(2-0-0)</t>
  </si>
  <si>
    <t>10/4,5/2022</t>
  </si>
  <si>
    <t>11/18,27,29/2022</t>
  </si>
  <si>
    <t>10/18,20,25/2022</t>
  </si>
  <si>
    <t>12/6,9,12,13,14</t>
  </si>
  <si>
    <t>2023</t>
  </si>
  <si>
    <t>VL(5-0-0)</t>
  </si>
  <si>
    <t>1/6,11,13,18,25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</si>
</sst>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134" totalsRowShown="0" headerRowDxfId="14" headerRowBorderDxfId="13" tableBorderDxfId="12" totalsRowBorderDxfId="11">
  <tableColumns count="11">
    <tableColumn id="1" xr3:uid="{29298656-164E-44DD-A190-558D78410746}" name="PERIOD" dataDxfId="10"/>
    <tableColumn id="2" xr3:uid="{653A013C-2253-41B2-B51E-E0CEE6FCA4B9}" name="PARTICULARS" dataDxfId="9"/>
    <tableColumn id="3" xr3:uid="{23618FA7-8FE1-47F3-A791-7E4F2612427B}" name="EARNED" dataDxfId="8"/>
    <tableColumn id="4" xr3:uid="{BA6D2C36-5CF4-40D7-AFDD-218AEBB26721}" name="Absence Undertime W/ Pay" dataDxfId="7"/>
    <tableColumn id="5" xr3:uid="{44B79BA7-06A4-4888-BFE5-96396FB13C9E}" name="BALANCE" dataDxfId="6">
      <calculatedColumnFormula>SUM(Table1[EARNED])-SUM(Table1[Absence Undertime W/ Pay])+CONVERTION!$A$3</calculatedColumnFormula>
    </tableColumn>
    <tableColumn id="6" xr3:uid="{1A20B288-1D72-4858-B3C2-871EB9CF011E}" name="Absence Undertime W/O Pay" dataDxfId="5"/>
    <tableColumn id="7" xr3:uid="{16E84B2D-53AC-4AEA-B1BC-1BC1E2E9B51B}" name="EARNED " dataDxfId="4">
      <calculatedColumnFormula>IF(ISBLANK(Table1[[#This Row],[EARNED]]),"",Table1[[#This Row],[EARNED]])</calculatedColumnFormula>
    </tableColumn>
    <tableColumn id="8" xr3:uid="{A10DEDBF-F571-4518-A832-0B75654FC984}" name="Absence Undertime  W/ Pay" dataDxfId="3"/>
    <tableColumn id="9" xr3:uid="{9E225A68-4AC2-420E-B4D1-1378612CB5CD}" name="BALANCE " dataDxfId="2">
      <calculatedColumnFormula>SUM(Table1[[EARNED ]])-SUM(Table1[Absence Undertime  W/ Pay])+CONVERTION!$B$3</calculatedColumnFormula>
    </tableColumn>
    <tableColumn id="10" xr3:uid="{715FA023-3759-440B-8D8E-42D3E30EC36F}" name="Absence Undertime  W/O Pay" dataDxfId="1"/>
    <tableColumn id="11" xr3:uid="{7E55BDC4-4FFC-4009-94E5-7F3F3565D56A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98C40-D36A-4A12-B6E1-6D049DE49862}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>
    <pageSetUpPr fitToPage="1"/>
  </sheetPr>
  <dimension ref="A2:K134"/>
  <sheetViews>
    <sheetView tabSelected="1" zoomScaleNormal="100" workbookViewId="0">
      <pane ySplit="3576" topLeftCell="A79" activePane="bottomLeft"/>
      <selection activeCell="F2" sqref="F2:G2"/>
      <selection pane="bottomLeft" activeCell="B83" sqref="B83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">
        <v>42</v>
      </c>
      <c r="C2" s="51"/>
      <c r="D2" s="21" t="s">
        <v>14</v>
      </c>
      <c r="E2" s="10"/>
      <c r="F2" s="56" t="s">
        <v>46</v>
      </c>
      <c r="G2" s="56"/>
      <c r="H2" s="28" t="s">
        <v>10</v>
      </c>
      <c r="I2" s="25"/>
      <c r="J2" s="52"/>
      <c r="K2" s="53"/>
    </row>
    <row r="3" spans="1:11" x14ac:dyDescent="0.3">
      <c r="A3" s="18" t="s">
        <v>15</v>
      </c>
      <c r="B3" s="51"/>
      <c r="C3" s="51"/>
      <c r="D3" s="22" t="s">
        <v>13</v>
      </c>
      <c r="F3" s="57">
        <v>42552</v>
      </c>
      <c r="G3" s="52"/>
      <c r="H3" s="26" t="s">
        <v>11</v>
      </c>
      <c r="I3" s="26"/>
      <c r="J3" s="54"/>
      <c r="K3" s="55"/>
    </row>
    <row r="4" spans="1:11" ht="14.4" customHeight="1" x14ac:dyDescent="0.3">
      <c r="A4" s="18" t="s">
        <v>16</v>
      </c>
      <c r="B4" s="51" t="s">
        <v>43</v>
      </c>
      <c r="C4" s="51"/>
      <c r="D4" s="22" t="s">
        <v>12</v>
      </c>
      <c r="F4" s="52" t="s">
        <v>44</v>
      </c>
      <c r="G4" s="52"/>
      <c r="H4" s="26" t="s">
        <v>17</v>
      </c>
      <c r="I4" s="26"/>
      <c r="J4" s="52"/>
      <c r="K4" s="53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46.300000000000004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73.209000000000003</v>
      </c>
      <c r="J9" s="11"/>
      <c r="K9" s="20"/>
    </row>
    <row r="10" spans="1:11" x14ac:dyDescent="0.3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43101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3">
      <c r="A12" s="40">
        <v>43132</v>
      </c>
      <c r="B12" s="20" t="s">
        <v>47</v>
      </c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>
        <v>2</v>
      </c>
      <c r="I12" s="9"/>
      <c r="J12" s="11"/>
      <c r="K12" s="20" t="s">
        <v>48</v>
      </c>
    </row>
    <row r="13" spans="1:11" x14ac:dyDescent="0.3">
      <c r="A13" s="40">
        <v>43160</v>
      </c>
      <c r="B13" s="20" t="s">
        <v>49</v>
      </c>
      <c r="C13" s="13">
        <v>1.25</v>
      </c>
      <c r="D13" s="39">
        <v>1</v>
      </c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49">
        <v>43175</v>
      </c>
    </row>
    <row r="14" spans="1:11" x14ac:dyDescent="0.3">
      <c r="A14" s="40">
        <v>43191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40">
        <v>43221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3">
      <c r="A16" s="40">
        <v>43252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3">
      <c r="A17" s="40">
        <v>43282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3">
      <c r="A18" s="40">
        <v>43313</v>
      </c>
      <c r="B18" s="20" t="s">
        <v>47</v>
      </c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>
        <v>2</v>
      </c>
      <c r="I18" s="9"/>
      <c r="J18" s="11"/>
      <c r="K18" s="20" t="s">
        <v>50</v>
      </c>
    </row>
    <row r="19" spans="1:11" x14ac:dyDescent="0.3">
      <c r="A19" s="40"/>
      <c r="B19" s="20" t="s">
        <v>51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49">
        <v>43340</v>
      </c>
    </row>
    <row r="20" spans="1:11" x14ac:dyDescent="0.3">
      <c r="A20" s="40">
        <v>43344</v>
      </c>
      <c r="B20" s="20" t="s">
        <v>52</v>
      </c>
      <c r="C20" s="13">
        <v>1.25</v>
      </c>
      <c r="D20" s="39">
        <v>3</v>
      </c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 t="s">
        <v>53</v>
      </c>
    </row>
    <row r="21" spans="1:11" x14ac:dyDescent="0.3">
      <c r="A21" s="40">
        <v>43374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0">
        <v>43405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3">
      <c r="A23" s="40">
        <v>43435</v>
      </c>
      <c r="B23" s="20" t="s">
        <v>52</v>
      </c>
      <c r="C23" s="13">
        <v>1.25</v>
      </c>
      <c r="D23" s="39">
        <v>3</v>
      </c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 t="s">
        <v>54</v>
      </c>
    </row>
    <row r="24" spans="1:11" x14ac:dyDescent="0.3">
      <c r="A24" s="40"/>
      <c r="B24" s="20" t="s">
        <v>55</v>
      </c>
      <c r="C24" s="13"/>
      <c r="D24" s="39"/>
      <c r="E24" s="9"/>
      <c r="F24" s="20"/>
      <c r="G24" s="13" t="str">
        <f>IF(ISBLANK(Table1[[#This Row],[EARNED]]),"",Table1[[#This Row],[EARNED]])</f>
        <v/>
      </c>
      <c r="H24" s="39">
        <v>1</v>
      </c>
      <c r="I24" s="9"/>
      <c r="J24" s="11"/>
      <c r="K24" s="49">
        <v>43454</v>
      </c>
    </row>
    <row r="25" spans="1:11" x14ac:dyDescent="0.3">
      <c r="A25" s="48" t="s">
        <v>56</v>
      </c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3">
      <c r="A26" s="40">
        <v>43466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3">
      <c r="A27" s="40">
        <v>43497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3">
      <c r="A28" s="40">
        <v>43525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3">
      <c r="A29" s="40">
        <v>43556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3">
      <c r="A30" s="40">
        <v>43586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3">
      <c r="A31" s="40">
        <v>43617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3">
      <c r="A32" s="40">
        <v>43647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3">
      <c r="A33" s="40">
        <v>43678</v>
      </c>
      <c r="B33" s="20" t="s">
        <v>55</v>
      </c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>
        <v>1</v>
      </c>
      <c r="I33" s="9"/>
      <c r="J33" s="11"/>
      <c r="K33" s="20"/>
    </row>
    <row r="34" spans="1:11" x14ac:dyDescent="0.3">
      <c r="A34" s="40">
        <v>43709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3">
      <c r="A35" s="40">
        <v>43739</v>
      </c>
      <c r="B35" s="20" t="s">
        <v>47</v>
      </c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>
        <v>2</v>
      </c>
      <c r="I35" s="9"/>
      <c r="J35" s="11"/>
      <c r="K35" s="20" t="s">
        <v>57</v>
      </c>
    </row>
    <row r="36" spans="1:11" x14ac:dyDescent="0.3">
      <c r="A36" s="40">
        <v>43770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3">
      <c r="A37" s="40">
        <v>43800</v>
      </c>
      <c r="B37" s="20" t="s">
        <v>58</v>
      </c>
      <c r="C37" s="13">
        <v>1.25</v>
      </c>
      <c r="D37" s="39">
        <v>5</v>
      </c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3">
      <c r="A38" s="48" t="s">
        <v>59</v>
      </c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3">
      <c r="A39" s="40">
        <v>43831</v>
      </c>
      <c r="B39" s="20" t="s">
        <v>60</v>
      </c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 t="s">
        <v>63</v>
      </c>
    </row>
    <row r="40" spans="1:11" x14ac:dyDescent="0.3">
      <c r="A40" s="40">
        <v>43862</v>
      </c>
      <c r="B40" s="20" t="s">
        <v>52</v>
      </c>
      <c r="C40" s="13">
        <v>1.25</v>
      </c>
      <c r="D40" s="39">
        <v>3</v>
      </c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 t="s">
        <v>62</v>
      </c>
    </row>
    <row r="41" spans="1:11" x14ac:dyDescent="0.3">
      <c r="A41" s="40">
        <v>43891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3">
      <c r="A42" s="40">
        <v>43922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3">
      <c r="A43" s="40">
        <v>43952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3">
      <c r="A44" s="40">
        <v>43983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3">
      <c r="A45" s="40">
        <v>44025</v>
      </c>
      <c r="B45" s="20"/>
      <c r="C45" s="13">
        <v>0.54200000000000004</v>
      </c>
      <c r="D45" s="39"/>
      <c r="E45" s="9"/>
      <c r="F45" s="20"/>
      <c r="G45" s="13">
        <f>IF(ISBLANK(Table1[[#This Row],[EARNED]]),"",Table1[[#This Row],[EARNED]])</f>
        <v>0.54200000000000004</v>
      </c>
      <c r="H45" s="39"/>
      <c r="I45" s="9"/>
      <c r="J45" s="11"/>
      <c r="K45" s="20"/>
    </row>
    <row r="46" spans="1:11" x14ac:dyDescent="0.3">
      <c r="A46" s="40"/>
      <c r="B46" s="20" t="s">
        <v>61</v>
      </c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3">
      <c r="A47" s="40">
        <v>44763</v>
      </c>
      <c r="B47" s="20"/>
      <c r="C47" s="13">
        <v>0.41699999999999998</v>
      </c>
      <c r="D47" s="39"/>
      <c r="E47" s="9"/>
      <c r="F47" s="20"/>
      <c r="G47" s="13">
        <f>IF(ISBLANK(Table1[[#This Row],[EARNED]]),"",Table1[[#This Row],[EARNED]])</f>
        <v>0.41699999999999998</v>
      </c>
      <c r="H47" s="39"/>
      <c r="I47" s="9"/>
      <c r="J47" s="11"/>
      <c r="K47" s="20"/>
    </row>
    <row r="48" spans="1:11" x14ac:dyDescent="0.3">
      <c r="A48" s="40">
        <v>44044</v>
      </c>
      <c r="B48" s="20" t="s">
        <v>51</v>
      </c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49">
        <v>44071</v>
      </c>
    </row>
    <row r="49" spans="1:11" x14ac:dyDescent="0.3">
      <c r="A49" s="40">
        <v>44075</v>
      </c>
      <c r="B49" s="20" t="s">
        <v>52</v>
      </c>
      <c r="C49" s="13">
        <v>1.25</v>
      </c>
      <c r="D49" s="39">
        <v>3</v>
      </c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 t="s">
        <v>64</v>
      </c>
    </row>
    <row r="50" spans="1:11" x14ac:dyDescent="0.3">
      <c r="A50" s="40">
        <v>44105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3">
      <c r="A51" s="40">
        <v>44136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3">
      <c r="A52" s="40">
        <v>44166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3">
      <c r="A53" s="48" t="s">
        <v>65</v>
      </c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3">
      <c r="A54" s="40">
        <v>44197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3">
      <c r="A55" s="40">
        <v>44228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3">
      <c r="A56" s="40">
        <v>44256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3">
      <c r="A57" s="40">
        <v>44287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3">
      <c r="A58" s="40">
        <v>44317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3">
      <c r="A59" s="40">
        <v>44348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3">
      <c r="A60" s="40">
        <v>44378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3">
      <c r="A61" s="40">
        <v>44409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3">
      <c r="A62" s="40">
        <v>44440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3">
      <c r="A63" s="40">
        <v>44470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3">
      <c r="A64" s="40">
        <v>44501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3">
      <c r="A65" s="40">
        <v>44531</v>
      </c>
      <c r="B65" s="20" t="s">
        <v>58</v>
      </c>
      <c r="C65" s="13">
        <v>1.25</v>
      </c>
      <c r="D65" s="39">
        <v>5</v>
      </c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3">
      <c r="A66" s="48" t="s">
        <v>66</v>
      </c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>
        <v>44562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3">
      <c r="A68" s="40">
        <v>44593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3">
      <c r="A69" s="40">
        <v>44621</v>
      </c>
      <c r="B69" s="20" t="s">
        <v>52</v>
      </c>
      <c r="C69" s="13">
        <v>1.25</v>
      </c>
      <c r="D69" s="39">
        <v>3</v>
      </c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 t="s">
        <v>67</v>
      </c>
    </row>
    <row r="70" spans="1:11" x14ac:dyDescent="0.3">
      <c r="A70" s="40">
        <v>44652</v>
      </c>
      <c r="B70" s="20" t="s">
        <v>68</v>
      </c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>
        <v>10</v>
      </c>
      <c r="I70" s="9"/>
      <c r="J70" s="11"/>
      <c r="K70" s="20" t="s">
        <v>69</v>
      </c>
    </row>
    <row r="71" spans="1:11" x14ac:dyDescent="0.3">
      <c r="A71" s="40">
        <v>44682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3">
      <c r="A72" s="40">
        <v>44713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3">
      <c r="A73" s="40">
        <v>44743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3">
      <c r="A74" s="40">
        <v>44774</v>
      </c>
      <c r="B74" s="20" t="s">
        <v>52</v>
      </c>
      <c r="C74" s="13">
        <v>1.25</v>
      </c>
      <c r="D74" s="39">
        <v>3</v>
      </c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 t="s">
        <v>70</v>
      </c>
    </row>
    <row r="75" spans="1:11" x14ac:dyDescent="0.3">
      <c r="A75" s="40">
        <v>44805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3">
      <c r="A76" s="40">
        <v>44835</v>
      </c>
      <c r="B76" s="20" t="s">
        <v>71</v>
      </c>
      <c r="C76" s="13">
        <v>1.25</v>
      </c>
      <c r="D76" s="39">
        <v>2</v>
      </c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 t="s">
        <v>72</v>
      </c>
    </row>
    <row r="77" spans="1:11" x14ac:dyDescent="0.3">
      <c r="A77" s="40"/>
      <c r="B77" s="20" t="s">
        <v>52</v>
      </c>
      <c r="C77" s="13"/>
      <c r="D77" s="39">
        <v>3</v>
      </c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 t="s">
        <v>74</v>
      </c>
    </row>
    <row r="78" spans="1:11" x14ac:dyDescent="0.3">
      <c r="A78" s="40"/>
      <c r="B78" s="20" t="s">
        <v>52</v>
      </c>
      <c r="C78" s="13"/>
      <c r="D78" s="39">
        <v>3</v>
      </c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 t="s">
        <v>73</v>
      </c>
    </row>
    <row r="79" spans="1:11" x14ac:dyDescent="0.3">
      <c r="A79" s="40">
        <v>44866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3">
      <c r="A80" s="40">
        <v>44896</v>
      </c>
      <c r="B80" s="20" t="s">
        <v>58</v>
      </c>
      <c r="C80" s="13">
        <v>1.25</v>
      </c>
      <c r="D80" s="39">
        <v>5</v>
      </c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 t="s">
        <v>75</v>
      </c>
    </row>
    <row r="81" spans="1:11" x14ac:dyDescent="0.3">
      <c r="A81" s="48" t="s">
        <v>76</v>
      </c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>
        <v>44927</v>
      </c>
      <c r="B82" s="20" t="s">
        <v>77</v>
      </c>
      <c r="C82" s="13">
        <v>1.25</v>
      </c>
      <c r="D82" s="39">
        <v>5</v>
      </c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 t="s">
        <v>78</v>
      </c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3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3">
      <c r="A133" s="40"/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3">
      <c r="A134" s="41"/>
      <c r="B134" s="15"/>
      <c r="C134" s="42"/>
      <c r="D134" s="43"/>
      <c r="E134" s="9"/>
      <c r="F134" s="15"/>
      <c r="G134" s="42" t="str">
        <f>IF(ISBLANK(Table1[[#This Row],[EARNED]]),"",Table1[[#This Row],[EARNED]])</f>
        <v/>
      </c>
      <c r="H134" s="43"/>
      <c r="I134" s="9"/>
      <c r="J134" s="12"/>
      <c r="K134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dimension ref="A1:L67"/>
  <sheetViews>
    <sheetView workbookViewId="0">
      <selection activeCell="A5" sqref="A5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>
        <v>17.341000000000001</v>
      </c>
      <c r="B3" s="11">
        <v>15.25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2023-02-02T02:33:18Z</dcterms:modified>
</cp:coreProperties>
</file>