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12EB60DD-40B1-494E-B4E2-2FD37B4198E0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G46" i="1"/>
  <c r="G47" i="1"/>
  <c r="G44" i="1"/>
  <c r="G34" i="1"/>
  <c r="G31" i="1"/>
  <c r="G25" i="1"/>
  <c r="G17" i="1"/>
  <c r="E139" i="1"/>
  <c r="G139" i="1"/>
  <c r="G3" i="3"/>
  <c r="G18" i="1"/>
  <c r="G19" i="1"/>
  <c r="G20" i="1"/>
  <c r="G21" i="1"/>
  <c r="G22" i="1"/>
  <c r="G23" i="1"/>
  <c r="G24" i="1"/>
  <c r="G26" i="1"/>
  <c r="G27" i="1"/>
  <c r="G28" i="1"/>
  <c r="G29" i="1"/>
  <c r="G30" i="1"/>
  <c r="G32" i="1"/>
  <c r="G33" i="1"/>
  <c r="G35" i="1"/>
  <c r="G36" i="1"/>
  <c r="G37" i="1"/>
  <c r="G38" i="1"/>
  <c r="G39" i="1"/>
  <c r="G40" i="1"/>
  <c r="G41" i="1"/>
  <c r="G42" i="1"/>
  <c r="G43" i="1"/>
  <c r="G45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2" i="1"/>
  <c r="G13" i="1"/>
  <c r="G14" i="1"/>
  <c r="G15" i="1"/>
  <c r="G16" i="1"/>
  <c r="J4" i="3"/>
  <c r="E9" i="1"/>
  <c r="G9" i="1"/>
  <c r="I139" i="1" l="1"/>
  <c r="K3" i="3"/>
  <c r="L3" i="3" s="1"/>
  <c r="I9" i="1"/>
</calcChain>
</file>

<file path=xl/sharedStrings.xml><?xml version="1.0" encoding="utf-8"?>
<sst xmlns="http://schemas.openxmlformats.org/spreadsheetml/2006/main" count="74" uniqueCount="60">
  <si>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</si>
  <si>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</si>
  <si>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</si>
  <si>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</si>
  <si>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</si>
  <si>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</si>
  <si>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</si>
  <si>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</si>
  <si>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</si>
  <si>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</si>
  <si>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</si>
  <si>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</si>
  <si>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</si>
  <si>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</si>
  <si>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</si>
  <si>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</si>
  <si>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</si>
  <si>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</si>
  <si>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</si>
  <si>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</si>
  <si>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</si>
  <si>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</si>
  <si>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</si>
  <si>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</si>
  <si>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</si>
  <si>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</si>
  <si>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</si>
  <si>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</si>
  <si>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</si>
  <si>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</si>
  <si>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</si>
  <si>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</si>
  <si>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</si>
  <si>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</si>
  <si>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</si>
  <si>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</si>
  <si>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</si>
  <si>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</si>
  <si>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</si>
  <si>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</si>
  <si>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</si>
  <si>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</si>
  <si>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 JAYVEE UMANDAP</t>
  </si>
  <si>
    <t>PERMANENT</t>
  </si>
  <si>
    <t>5 - Single (including living common law)</t>
  </si>
  <si>
    <t>ACCOUNTING</t>
  </si>
  <si>
    <t>ADMIN AIDE III</t>
  </si>
  <si>
    <t>2019</t>
  </si>
  <si>
    <t>2020</t>
  </si>
  <si>
    <t>CALAMITY LEAVE</t>
  </si>
  <si>
    <t>1/15,16</t>
  </si>
  <si>
    <t>SP(1-0-0)</t>
  </si>
  <si>
    <t>VL(1-0-0)</t>
  </si>
  <si>
    <t>FL(4-0-0)</t>
  </si>
  <si>
    <t>2021</t>
  </si>
  <si>
    <t>FL(3-0-0)</t>
  </si>
  <si>
    <t>2022</t>
  </si>
  <si>
    <t>QL(10-0-0)</t>
  </si>
  <si>
    <t>1/11-24/2022</t>
  </si>
  <si>
    <t>DOMESTIC 2/16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</si>
</sst>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9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9"/>
  <sheetViews>
    <sheetView tabSelected="1" zoomScaleNormal="100" workbookViewId="0">
      <pane ySplit="3576" topLeftCell="A46" activePane="bottomLeft"/>
      <selection activeCell="B3" sqref="B3:C3"/>
      <selection pane="bottomLeft" activeCell="B60" sqref="B6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 t="s">
        <v>44</v>
      </c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46</v>
      </c>
      <c r="C3" s="51"/>
      <c r="D3" s="22" t="s">
        <v>13</v>
      </c>
      <c r="F3" s="59">
        <v>43647</v>
      </c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6" t="s">
        <v>45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42.75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53.75</v>
      </c>
      <c r="J9" s="11"/>
      <c r="K9" s="20"/>
    </row>
    <row r="10" spans="1:11" x14ac:dyDescent="0.3">
      <c r="A10" s="62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>
        <v>43486</v>
      </c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62" t="s">
        <v>48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0">
        <v>43831</v>
      </c>
      <c r="B18" s="20" t="s">
        <v>49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50</v>
      </c>
    </row>
    <row r="19" spans="1:11" x14ac:dyDescent="0.3">
      <c r="A19" s="40">
        <v>43862</v>
      </c>
      <c r="B19" s="20" t="s">
        <v>49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8">
        <v>43864</v>
      </c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 t="s">
        <v>51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8">
        <v>44018</v>
      </c>
    </row>
    <row r="25" spans="1:11" x14ac:dyDescent="0.3">
      <c r="A25" s="40"/>
      <c r="B25" s="20" t="s">
        <v>51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>
        <v>44029</v>
      </c>
    </row>
    <row r="26" spans="1:11" x14ac:dyDescent="0.3">
      <c r="A26" s="40">
        <v>44044</v>
      </c>
      <c r="B26" s="20" t="s">
        <v>52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44083</v>
      </c>
    </row>
    <row r="27" spans="1:11" x14ac:dyDescent="0.3">
      <c r="A27" s="40">
        <v>44075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44105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44136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44166</v>
      </c>
      <c r="B30" s="20" t="s">
        <v>53</v>
      </c>
      <c r="C30" s="13">
        <v>1.25</v>
      </c>
      <c r="D30" s="39">
        <v>4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62" t="s">
        <v>54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44197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44228</v>
      </c>
      <c r="B33" s="20" t="s">
        <v>51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8">
        <v>44230</v>
      </c>
    </row>
    <row r="34" spans="1:11" x14ac:dyDescent="0.3">
      <c r="A34" s="40"/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44217</v>
      </c>
    </row>
    <row r="35" spans="1:11" x14ac:dyDescent="0.3">
      <c r="A35" s="40">
        <v>44256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44287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44317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44348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44378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44409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44440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44470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44501</v>
      </c>
      <c r="B43" s="20" t="s">
        <v>52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44515</v>
      </c>
    </row>
    <row r="44" spans="1:11" x14ac:dyDescent="0.3">
      <c r="A44" s="40"/>
      <c r="B44" s="20" t="s">
        <v>51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>
        <v>44543</v>
      </c>
    </row>
    <row r="45" spans="1:11" x14ac:dyDescent="0.3">
      <c r="A45" s="40">
        <v>44531</v>
      </c>
      <c r="B45" s="20" t="s">
        <v>52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8">
        <v>44557</v>
      </c>
    </row>
    <row r="46" spans="1:11" x14ac:dyDescent="0.3">
      <c r="A46" s="40"/>
      <c r="B46" s="20" t="s">
        <v>55</v>
      </c>
      <c r="C46" s="13"/>
      <c r="D46" s="39">
        <v>3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/>
    </row>
    <row r="47" spans="1:11" x14ac:dyDescent="0.3">
      <c r="A47" s="62" t="s">
        <v>56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8"/>
    </row>
    <row r="48" spans="1:11" x14ac:dyDescent="0.3">
      <c r="A48" s="40">
        <v>44562</v>
      </c>
      <c r="B48" s="20" t="s">
        <v>57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58</v>
      </c>
    </row>
    <row r="49" spans="1:11" x14ac:dyDescent="0.3">
      <c r="A49" s="40">
        <v>44593</v>
      </c>
      <c r="B49" s="20" t="s">
        <v>51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59</v>
      </c>
    </row>
    <row r="50" spans="1:11" x14ac:dyDescent="0.3">
      <c r="A50" s="40"/>
      <c r="B50" s="20" t="s">
        <v>52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>
        <v>44650</v>
      </c>
    </row>
    <row r="51" spans="1:11" x14ac:dyDescent="0.3">
      <c r="A51" s="40">
        <v>44621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44652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44682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44713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44743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44774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44805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44835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44866</v>
      </c>
      <c r="B59" s="20" t="s">
        <v>51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8">
        <v>44872</v>
      </c>
    </row>
    <row r="60" spans="1:11" x14ac:dyDescent="0.3">
      <c r="A60" s="40">
        <v>44896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44927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  <row r="139" spans="1:11" x14ac:dyDescent="0.3">
      <c r="A139" s="41"/>
      <c r="B139" s="15"/>
      <c r="C139" s="42"/>
      <c r="D139" s="43"/>
      <c r="E139" s="49">
        <f>SUM(Table1[EARNED])-SUM(Table1[Absence Undertime W/ Pay])+CONVERTION!$A$3</f>
        <v>42.75</v>
      </c>
      <c r="F139" s="15"/>
      <c r="G139" s="42" t="str">
        <f>IF(ISBLANK(Table1[[#This Row],[EARNED]]),"",Table1[[#This Row],[EARNED]])</f>
        <v/>
      </c>
      <c r="H139" s="43"/>
      <c r="I139" s="49">
        <f>SUM(Table1[[EARNED ]])-SUM(Table1[Absence Undertime  W/ Pay])+CONVERTION!$B$3</f>
        <v>53.75</v>
      </c>
      <c r="J139" s="12"/>
      <c r="K1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2023-02-02T08:20:23Z</dcterms:modified>
</cp:coreProperties>
</file>