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91" i="1" l="1"/>
  <c r="G692" i="1"/>
  <c r="G688" i="1"/>
  <c r="G689" i="1"/>
  <c r="G684" i="1"/>
  <c r="G685" i="1"/>
  <c r="G681" i="1"/>
  <c r="G682" i="1"/>
  <c r="G676" i="1"/>
  <c r="G674" i="1"/>
  <c r="G670" i="1"/>
  <c r="G662" i="1"/>
  <c r="G663" i="1"/>
  <c r="G664" i="1"/>
  <c r="G656" i="1"/>
  <c r="G657" i="1"/>
  <c r="G658" i="1"/>
  <c r="G652" i="1"/>
  <c r="G650" i="1"/>
  <c r="G641" i="1"/>
  <c r="G642" i="1"/>
  <c r="G637" i="1"/>
  <c r="G633" i="1"/>
  <c r="G634" i="1"/>
  <c r="G630" i="1"/>
  <c r="G629" i="1"/>
  <c r="G631" i="1"/>
  <c r="G626" i="1"/>
  <c r="G624" i="1"/>
  <c r="G625" i="1"/>
  <c r="G627" i="1"/>
  <c r="G622" i="1"/>
  <c r="G621" i="1"/>
  <c r="G619" i="1"/>
  <c r="G617" i="1"/>
  <c r="G618" i="1"/>
  <c r="G615" i="1"/>
  <c r="G611" i="1"/>
  <c r="G612" i="1"/>
  <c r="G609" i="1"/>
  <c r="G605" i="1"/>
  <c r="G600" i="1"/>
  <c r="G601" i="1"/>
  <c r="G602" i="1"/>
  <c r="G603" i="1"/>
  <c r="G598" i="1"/>
  <c r="G595" i="1"/>
  <c r="G596" i="1"/>
  <c r="G592" i="1"/>
  <c r="G593" i="1"/>
  <c r="G590" i="1"/>
  <c r="G588" i="1"/>
  <c r="G585" i="1"/>
  <c r="G586" i="1"/>
  <c r="G587" i="1"/>
  <c r="G581" i="1"/>
  <c r="G582" i="1"/>
  <c r="G579" i="1"/>
  <c r="G572" i="1"/>
  <c r="G567" i="1"/>
  <c r="G566" i="1"/>
  <c r="G571" i="1"/>
  <c r="G569" i="1"/>
  <c r="G561" i="1"/>
  <c r="G562" i="1"/>
  <c r="G563" i="1"/>
  <c r="G558" i="1"/>
  <c r="G554" i="1"/>
  <c r="G555" i="1"/>
  <c r="G556" i="1"/>
  <c r="G552" i="1"/>
  <c r="G551" i="1"/>
  <c r="G545" i="1"/>
  <c r="G546" i="1"/>
  <c r="G547" i="1"/>
  <c r="G548" i="1"/>
  <c r="G543" i="1"/>
  <c r="G541" i="1"/>
  <c r="G540" i="1"/>
  <c r="G538" i="1"/>
  <c r="G536" i="1"/>
  <c r="G533" i="1"/>
  <c r="G534" i="1"/>
  <c r="G531" i="1"/>
  <c r="G530" i="1"/>
  <c r="G527" i="1"/>
  <c r="G524" i="1"/>
  <c r="G525" i="1"/>
  <c r="G522" i="1"/>
  <c r="G519" i="1"/>
  <c r="G520" i="1"/>
  <c r="G515" i="1"/>
  <c r="G513" i="1"/>
  <c r="G511" i="1"/>
  <c r="G505" i="1"/>
  <c r="G506" i="1"/>
  <c r="G500" i="1"/>
  <c r="G501" i="1"/>
  <c r="G502" i="1"/>
  <c r="G496" i="1"/>
  <c r="G497" i="1"/>
  <c r="G498" i="1"/>
  <c r="G492" i="1"/>
  <c r="G480" i="1"/>
  <c r="G481" i="1"/>
  <c r="G482" i="1"/>
  <c r="G483" i="1"/>
  <c r="G484" i="1"/>
  <c r="G485" i="1"/>
  <c r="G486" i="1"/>
  <c r="G475" i="1"/>
  <c r="G476" i="1"/>
  <c r="G477" i="1"/>
  <c r="G472" i="1"/>
  <c r="G473" i="1"/>
  <c r="G493" i="1"/>
  <c r="G517" i="1"/>
  <c r="G549" i="1"/>
  <c r="G576" i="1"/>
  <c r="G607" i="1"/>
  <c r="G639" i="1"/>
  <c r="G659" i="1"/>
  <c r="G678" i="1"/>
  <c r="G673" i="1"/>
  <c r="G675" i="1"/>
  <c r="G677" i="1"/>
  <c r="G679" i="1"/>
  <c r="G680" i="1"/>
  <c r="G683" i="1"/>
  <c r="G686" i="1"/>
  <c r="G687" i="1"/>
  <c r="G690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635" i="1"/>
  <c r="G636" i="1"/>
  <c r="G638" i="1"/>
  <c r="G640" i="1"/>
  <c r="G643" i="1"/>
  <c r="G644" i="1"/>
  <c r="G645" i="1"/>
  <c r="G646" i="1"/>
  <c r="G647" i="1"/>
  <c r="G648" i="1"/>
  <c r="G649" i="1"/>
  <c r="G651" i="1"/>
  <c r="G653" i="1"/>
  <c r="G654" i="1"/>
  <c r="G655" i="1"/>
  <c r="G660" i="1"/>
  <c r="G661" i="1"/>
  <c r="G665" i="1"/>
  <c r="G666" i="1"/>
  <c r="G667" i="1"/>
  <c r="G668" i="1"/>
  <c r="G669" i="1"/>
  <c r="G671" i="1"/>
  <c r="G672" i="1"/>
  <c r="G528" i="1"/>
  <c r="G529" i="1"/>
  <c r="G532" i="1"/>
  <c r="G535" i="1"/>
  <c r="G537" i="1"/>
  <c r="G539" i="1"/>
  <c r="G542" i="1"/>
  <c r="G544" i="1"/>
  <c r="G550" i="1"/>
  <c r="G553" i="1"/>
  <c r="G557" i="1"/>
  <c r="G559" i="1"/>
  <c r="G560" i="1"/>
  <c r="G564" i="1"/>
  <c r="G565" i="1"/>
  <c r="G568" i="1"/>
  <c r="G570" i="1"/>
  <c r="G573" i="1"/>
  <c r="G574" i="1"/>
  <c r="G575" i="1"/>
  <c r="G577" i="1"/>
  <c r="G578" i="1"/>
  <c r="G580" i="1"/>
  <c r="G583" i="1"/>
  <c r="G584" i="1"/>
  <c r="G589" i="1"/>
  <c r="G591" i="1"/>
  <c r="G594" i="1"/>
  <c r="G597" i="1"/>
  <c r="G599" i="1"/>
  <c r="G604" i="1"/>
  <c r="G606" i="1"/>
  <c r="G608" i="1"/>
  <c r="G610" i="1"/>
  <c r="G613" i="1"/>
  <c r="G614" i="1"/>
  <c r="G616" i="1"/>
  <c r="G620" i="1"/>
  <c r="G623" i="1"/>
  <c r="G628" i="1"/>
  <c r="G632" i="1"/>
  <c r="G470" i="1"/>
  <c r="G469" i="1"/>
  <c r="G467" i="1"/>
  <c r="G465" i="1"/>
  <c r="G462" i="1"/>
  <c r="G458" i="1"/>
  <c r="G454" i="1"/>
  <c r="G455" i="1"/>
  <c r="G450" i="1"/>
  <c r="G451" i="1"/>
  <c r="G448" i="1"/>
  <c r="G443" i="1"/>
  <c r="G444" i="1"/>
  <c r="G445" i="1"/>
  <c r="G442" i="1"/>
  <c r="G439" i="1"/>
  <c r="G440" i="1"/>
  <c r="G435" i="1"/>
  <c r="G433" i="1"/>
  <c r="G429" i="1"/>
  <c r="G427" i="1"/>
  <c r="G423" i="1"/>
  <c r="G424" i="1"/>
  <c r="G425" i="1"/>
  <c r="G419" i="1"/>
  <c r="G420" i="1"/>
  <c r="G416" i="1"/>
  <c r="G417" i="1"/>
  <c r="G412" i="1"/>
  <c r="G411" i="1"/>
  <c r="G408" i="1"/>
  <c r="G406" i="1"/>
  <c r="G407" i="1"/>
  <c r="G403" i="1"/>
  <c r="G404" i="1"/>
  <c r="G398" i="1"/>
  <c r="G399" i="1"/>
  <c r="G394" i="1"/>
  <c r="G395" i="1"/>
  <c r="G396" i="1"/>
  <c r="G391" i="1"/>
  <c r="G392" i="1"/>
  <c r="G389" i="1"/>
  <c r="G387" i="1"/>
  <c r="G385" i="1"/>
  <c r="G381" i="1"/>
  <c r="G379" i="1"/>
  <c r="G373" i="1"/>
  <c r="G374" i="1"/>
  <c r="G375" i="1"/>
  <c r="G371" i="1"/>
  <c r="G367" i="1"/>
  <c r="G368" i="1"/>
  <c r="G363" i="1"/>
  <c r="G364" i="1"/>
  <c r="G362" i="1"/>
  <c r="G360" i="1"/>
  <c r="G357" i="1"/>
  <c r="G356" i="1"/>
  <c r="G353" i="1"/>
  <c r="G350" i="1"/>
  <c r="G348" i="1"/>
  <c r="G346" i="1"/>
  <c r="G344" i="1"/>
  <c r="G343" i="1"/>
  <c r="G342" i="1"/>
  <c r="G336" i="1"/>
  <c r="G337" i="1"/>
  <c r="G338" i="1"/>
  <c r="G334" i="1"/>
  <c r="G330" i="1"/>
  <c r="G325" i="1"/>
  <c r="G326" i="1"/>
  <c r="G323" i="1"/>
  <c r="G320" i="1"/>
  <c r="G321" i="1"/>
  <c r="G317" i="1"/>
  <c r="G318" i="1"/>
  <c r="G315" i="1"/>
  <c r="G313" i="1"/>
  <c r="G312" i="1"/>
  <c r="G310" i="1"/>
  <c r="G309" i="1"/>
  <c r="G307" i="1"/>
  <c r="G304" i="1"/>
  <c r="G303" i="1"/>
  <c r="G300" i="1"/>
  <c r="G299" i="1"/>
  <c r="G297" i="1"/>
  <c r="G296" i="1"/>
  <c r="G294" i="1"/>
  <c r="G292" i="1"/>
  <c r="G290" i="1" l="1"/>
  <c r="G288" i="1"/>
  <c r="G287" i="1"/>
  <c r="G285" i="1"/>
  <c r="G284" i="1"/>
  <c r="G283" i="1"/>
  <c r="G281" i="1"/>
  <c r="G278" i="1"/>
  <c r="G279" i="1"/>
  <c r="G275" i="1"/>
  <c r="G276" i="1"/>
  <c r="G463" i="1"/>
  <c r="G437" i="1"/>
  <c r="G413" i="1"/>
  <c r="G383" i="1"/>
  <c r="G414" i="1"/>
  <c r="G415" i="1"/>
  <c r="G418" i="1"/>
  <c r="G421" i="1"/>
  <c r="G422" i="1"/>
  <c r="G426" i="1"/>
  <c r="G428" i="1"/>
  <c r="G430" i="1"/>
  <c r="G431" i="1"/>
  <c r="G432" i="1"/>
  <c r="G434" i="1"/>
  <c r="G436" i="1"/>
  <c r="G438" i="1"/>
  <c r="G441" i="1"/>
  <c r="G446" i="1"/>
  <c r="G447" i="1"/>
  <c r="G449" i="1"/>
  <c r="G452" i="1"/>
  <c r="G453" i="1"/>
  <c r="G456" i="1"/>
  <c r="G457" i="1"/>
  <c r="G459" i="1"/>
  <c r="G460" i="1"/>
  <c r="G461" i="1"/>
  <c r="G464" i="1"/>
  <c r="G466" i="1"/>
  <c r="G468" i="1"/>
  <c r="G471" i="1"/>
  <c r="G474" i="1"/>
  <c r="G478" i="1"/>
  <c r="G479" i="1"/>
  <c r="G487" i="1"/>
  <c r="G488" i="1"/>
  <c r="G489" i="1"/>
  <c r="G490" i="1"/>
  <c r="G491" i="1"/>
  <c r="G494" i="1"/>
  <c r="G495" i="1"/>
  <c r="G499" i="1"/>
  <c r="G503" i="1"/>
  <c r="G504" i="1"/>
  <c r="G507" i="1"/>
  <c r="G508" i="1"/>
  <c r="G509" i="1"/>
  <c r="G510" i="1"/>
  <c r="G512" i="1"/>
  <c r="G514" i="1"/>
  <c r="G516" i="1"/>
  <c r="G518" i="1"/>
  <c r="G521" i="1"/>
  <c r="G523" i="1"/>
  <c r="G526" i="1"/>
  <c r="G358" i="1"/>
  <c r="G332" i="1"/>
  <c r="G305" i="1"/>
  <c r="G301" i="1"/>
  <c r="G302" i="1"/>
  <c r="G306" i="1"/>
  <c r="G308" i="1"/>
  <c r="G311" i="1"/>
  <c r="G314" i="1"/>
  <c r="G316" i="1"/>
  <c r="G319" i="1"/>
  <c r="G322" i="1"/>
  <c r="G324" i="1"/>
  <c r="G327" i="1"/>
  <c r="G328" i="1"/>
  <c r="G329" i="1"/>
  <c r="G331" i="1"/>
  <c r="G333" i="1"/>
  <c r="G335" i="1"/>
  <c r="G339" i="1"/>
  <c r="G340" i="1"/>
  <c r="G341" i="1"/>
  <c r="G345" i="1"/>
  <c r="G347" i="1"/>
  <c r="G349" i="1"/>
  <c r="G351" i="1"/>
  <c r="G352" i="1"/>
  <c r="G354" i="1"/>
  <c r="G355" i="1"/>
  <c r="G359" i="1"/>
  <c r="G361" i="1"/>
  <c r="G365" i="1"/>
  <c r="G366" i="1"/>
  <c r="G369" i="1"/>
  <c r="G370" i="1"/>
  <c r="G372" i="1"/>
  <c r="G376" i="1"/>
  <c r="G377" i="1"/>
  <c r="G378" i="1"/>
  <c r="G380" i="1"/>
  <c r="G382" i="1"/>
  <c r="G384" i="1"/>
  <c r="G386" i="1"/>
  <c r="G388" i="1"/>
  <c r="G390" i="1"/>
  <c r="G393" i="1"/>
  <c r="G397" i="1"/>
  <c r="G400" i="1"/>
  <c r="G401" i="1"/>
  <c r="G402" i="1"/>
  <c r="G405" i="1"/>
  <c r="G409" i="1"/>
  <c r="G410" i="1"/>
  <c r="G271" i="1"/>
  <c r="G269" i="1"/>
  <c r="G267" i="1"/>
  <c r="G263" i="1"/>
  <c r="G264" i="1"/>
  <c r="G259" i="1"/>
  <c r="G260" i="1"/>
  <c r="G261" i="1"/>
  <c r="G257" i="1"/>
  <c r="G253" i="1"/>
  <c r="G254" i="1"/>
  <c r="G255" i="1"/>
  <c r="G251" i="1"/>
  <c r="G249" i="1"/>
  <c r="G248" i="1"/>
  <c r="G244" i="1"/>
  <c r="G242" i="1"/>
  <c r="G243" i="1"/>
  <c r="G240" i="1"/>
  <c r="G238" i="1"/>
  <c r="G236" i="1"/>
  <c r="G233" i="1"/>
  <c r="G232" i="1"/>
  <c r="G230" i="1"/>
  <c r="G229" i="1"/>
  <c r="G228" i="1"/>
  <c r="G225" i="1"/>
  <c r="G221" i="1"/>
  <c r="G218" i="1"/>
  <c r="G217" i="1"/>
  <c r="G213" i="1"/>
  <c r="G210" i="1"/>
  <c r="G208" i="1"/>
  <c r="G204" i="1"/>
  <c r="G205" i="1"/>
  <c r="G206" i="1"/>
  <c r="G202" i="1"/>
  <c r="G199" i="1"/>
  <c r="G200" i="1"/>
  <c r="G197" i="1"/>
  <c r="G195" i="1"/>
  <c r="G191" i="1"/>
  <c r="G192" i="1"/>
  <c r="G189" i="1"/>
  <c r="G187" i="1"/>
  <c r="G186" i="1"/>
  <c r="G184" i="1"/>
  <c r="G183" i="1"/>
  <c r="G178" i="1"/>
  <c r="G179" i="1"/>
  <c r="G180" i="1"/>
  <c r="G181" i="1"/>
  <c r="G175" i="1"/>
  <c r="G173" i="1"/>
  <c r="G172" i="1"/>
  <c r="G168" i="1"/>
  <c r="G169" i="1"/>
  <c r="G166" i="1"/>
  <c r="G162" i="1"/>
  <c r="G163" i="1"/>
  <c r="G164" i="1"/>
  <c r="G157" i="1"/>
  <c r="G156" i="1"/>
  <c r="G154" i="1"/>
  <c r="G153" i="1"/>
  <c r="G151" i="1"/>
  <c r="G149" i="1"/>
  <c r="G146" i="1"/>
  <c r="G145" i="1"/>
  <c r="G143" i="1"/>
  <c r="G140" i="1" l="1"/>
  <c r="G138" i="1"/>
  <c r="G139" i="1"/>
  <c r="G136" i="1"/>
  <c r="G245" i="1" l="1"/>
  <c r="G219" i="1"/>
  <c r="G193" i="1"/>
  <c r="G160" i="1"/>
  <c r="G132" i="1"/>
  <c r="G130" i="1"/>
  <c r="G127" i="1"/>
  <c r="G128" i="1"/>
  <c r="G125" i="1"/>
  <c r="G122" i="1"/>
  <c r="G123" i="1"/>
  <c r="G120" i="1"/>
  <c r="G118" i="1"/>
  <c r="G116" i="1"/>
  <c r="G112" i="1"/>
  <c r="G113" i="1"/>
  <c r="G114" i="1"/>
  <c r="G110" i="1"/>
  <c r="G107" i="1"/>
  <c r="G108" i="1"/>
  <c r="G104" i="1"/>
  <c r="G101" i="1"/>
  <c r="G102" i="1"/>
  <c r="G98" i="1"/>
  <c r="G97" i="1"/>
  <c r="G95" i="1"/>
  <c r="G94" i="1"/>
  <c r="G92" i="1"/>
  <c r="G88" i="1"/>
  <c r="G89" i="1"/>
  <c r="G86" i="1"/>
  <c r="G83" i="1"/>
  <c r="G82" i="1"/>
  <c r="G78" i="1"/>
  <c r="G77" i="1"/>
  <c r="G73" i="1"/>
  <c r="G74" i="1"/>
  <c r="G71" i="1"/>
  <c r="G67" i="1"/>
  <c r="G68" i="1"/>
  <c r="G64" i="1"/>
  <c r="G65" i="1"/>
  <c r="G62" i="1"/>
  <c r="G61" i="1"/>
  <c r="G60" i="1"/>
  <c r="G58" i="1"/>
  <c r="G54" i="1"/>
  <c r="G55" i="1"/>
  <c r="G56" i="1"/>
  <c r="G51" i="1"/>
  <c r="G52" i="1"/>
  <c r="G47" i="1"/>
  <c r="G48" i="1"/>
  <c r="G49" i="1"/>
  <c r="G134" i="1" l="1"/>
  <c r="G105" i="1"/>
  <c r="G79" i="1"/>
  <c r="G44" i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63" i="1"/>
  <c r="G66" i="1"/>
  <c r="G69" i="1"/>
  <c r="G70" i="1"/>
  <c r="G72" i="1"/>
  <c r="G75" i="1"/>
  <c r="G76" i="1"/>
  <c r="G80" i="1"/>
  <c r="G81" i="1"/>
  <c r="G84" i="1"/>
  <c r="G85" i="1"/>
  <c r="G87" i="1"/>
  <c r="G90" i="1"/>
  <c r="G91" i="1"/>
  <c r="G93" i="1"/>
  <c r="G96" i="1"/>
  <c r="G99" i="1"/>
  <c r="G100" i="1"/>
  <c r="G103" i="1"/>
  <c r="G106" i="1"/>
  <c r="G109" i="1"/>
  <c r="G111" i="1"/>
  <c r="G115" i="1"/>
  <c r="G117" i="1"/>
  <c r="G119" i="1"/>
  <c r="G121" i="1"/>
  <c r="G124" i="1"/>
  <c r="G126" i="1"/>
  <c r="G129" i="1"/>
  <c r="G131" i="1"/>
  <c r="G133" i="1"/>
  <c r="G135" i="1"/>
  <c r="G137" i="1"/>
  <c r="G141" i="1"/>
  <c r="G142" i="1"/>
  <c r="G144" i="1"/>
  <c r="G147" i="1"/>
  <c r="G148" i="1"/>
  <c r="G150" i="1"/>
  <c r="G152" i="1"/>
  <c r="G155" i="1"/>
  <c r="G158" i="1"/>
  <c r="G159" i="1"/>
  <c r="G161" i="1"/>
  <c r="G165" i="1"/>
  <c r="G167" i="1"/>
  <c r="G170" i="1"/>
  <c r="G171" i="1"/>
  <c r="G174" i="1"/>
  <c r="G176" i="1"/>
  <c r="G177" i="1"/>
  <c r="G182" i="1"/>
  <c r="G185" i="1"/>
  <c r="G188" i="1"/>
  <c r="G190" i="1"/>
  <c r="G194" i="1"/>
  <c r="G196" i="1"/>
  <c r="G198" i="1"/>
  <c r="G201" i="1"/>
  <c r="G203" i="1"/>
  <c r="G207" i="1"/>
  <c r="G209" i="1"/>
  <c r="G211" i="1"/>
  <c r="G212" i="1"/>
  <c r="G214" i="1"/>
  <c r="G215" i="1"/>
  <c r="G216" i="1"/>
  <c r="G220" i="1"/>
  <c r="G222" i="1"/>
  <c r="G223" i="1"/>
  <c r="G224" i="1"/>
  <c r="G226" i="1"/>
  <c r="G227" i="1"/>
  <c r="G231" i="1"/>
  <c r="G234" i="1"/>
  <c r="G235" i="1"/>
  <c r="G237" i="1"/>
  <c r="G239" i="1"/>
  <c r="G241" i="1"/>
  <c r="G246" i="1"/>
  <c r="G247" i="1"/>
  <c r="G250" i="1"/>
  <c r="G252" i="1"/>
  <c r="G256" i="1"/>
  <c r="G258" i="1"/>
  <c r="G262" i="1"/>
  <c r="G265" i="1"/>
  <c r="G266" i="1"/>
  <c r="G268" i="1"/>
  <c r="G270" i="1"/>
  <c r="G272" i="1"/>
  <c r="G273" i="1"/>
  <c r="G274" i="1"/>
  <c r="G277" i="1"/>
  <c r="G280" i="1"/>
  <c r="G282" i="1"/>
  <c r="G286" i="1"/>
  <c r="G289" i="1"/>
  <c r="G291" i="1"/>
  <c r="G293" i="1"/>
  <c r="G295" i="1"/>
  <c r="G298" i="1"/>
  <c r="G711" i="1"/>
  <c r="G10" i="1"/>
  <c r="G11" i="1"/>
  <c r="G15" i="1"/>
  <c r="G19" i="1"/>
  <c r="G20" i="1"/>
  <c r="G24" i="1"/>
  <c r="G2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<sst xmlns="http://schemas.openxmlformats.org/spreadsheetml/2006/main" count="934" uniqueCount="472">
  <si>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</si>
  <si>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</si>
  <si>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</si>
  <si>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</si>
  <si>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</si>
  <si>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</si>
  <si>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</si>
  <si>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</si>
  <si>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</si>
  <si>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</si>
  <si>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</si>
  <si>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</si>
  <si>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</si>
  <si>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</si>
  <si>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</si>
  <si>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</si>
  <si>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</si>
  <si>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</si>
  <si>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</si>
  <si>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</si>
  <si>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</si>
  <si>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</si>
  <si>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</si>
  <si>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</si>
  <si>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</si>
  <si>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</si>
  <si>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</si>
  <si>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</si>
  <si>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</si>
  <si>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</si>
  <si>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</si>
  <si>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</si>
  <si>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</si>
  <si>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</si>
  <si>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</si>
  <si>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</si>
  <si>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</si>
  <si>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</si>
  <si>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</si>
  <si>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</si>
  <si>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</si>
  <si>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</si>
  <si>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</si>
  <si>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</si>
  <si>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</si>
  <si>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</si>
  <si>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</si>
  <si>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</si>
  <si>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</si>
  <si>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</si>
  <si>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</si>
  <si>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</si>
  <si>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</si>
  <si>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</si>
  <si>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</si>
  <si>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</si>
  <si>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</si>
  <si>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</si>
  <si>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</si>
  <si>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</si>
  <si>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</si>
  <si>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</si>
  <si>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</si>
  <si>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</si>
  <si>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</si>
  <si>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</si>
  <si>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</si>
  <si>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</si>
  <si>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</si>
  <si>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</si>
  <si>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</si>
  <si>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</si>
  <si>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</si>
  <si>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</si>
  <si>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</si>
  <si>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</si>
  <si>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</si>
  <si>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</si>
  <si>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</si>
  <si>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</si>
  <si>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</si>
  <si>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</si>
  <si>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</si>
  <si>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</si>
  <si>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</si>
  <si>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</si>
  <si>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</si>
  <si>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</si>
  <si>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</si>
  <si>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</si>
  <si>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</si>
  <si>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</si>
  <si>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</si>
  <si>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</si>
  <si>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</si>
  <si>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</si>
  <si>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</si>
  <si>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</si>
  <si>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</si>
  <si>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</si>
  <si>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</si>
  <si>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</si>
  <si>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</si>
  <si>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</si>
  <si>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</si>
  <si>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</si>
  <si>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</si>
  <si>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</si>
  <si>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</si>
  <si>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</si>
  <si>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</si>
  <si>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</si>
  <si>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</si>
  <si>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</si>
  <si>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</si>
  <si>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</si>
  <si>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</si>
  <si>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</si>
  <si>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</si>
  <si>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</si>
  <si>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</si>
  <si>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</si>
  <si>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</si>
  <si>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</si>
  <si>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</si>
  <si>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</si>
  <si>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</si>
  <si>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</si>
  <si>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</si>
  <si>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</si>
  <si>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</si>
  <si>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</si>
  <si>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</si>
  <si>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</si>
  <si>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</si>
  <si>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</si>
  <si>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</si>
  <si>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</si>
  <si>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</si>
  <si>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</si>
  <si>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</si>
  <si>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</si>
  <si>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</si>
  <si>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</si>
  <si>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</si>
  <si>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</si>
  <si>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</si>
  <si>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</si>
  <si>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</si>
  <si>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</si>
  <si>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</si>
  <si>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</si>
  <si>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</si>
  <si>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</si>
  <si>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</si>
  <si>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</si>
  <si>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</si>
  <si>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</si>
  <si>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</si>
  <si>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O.75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</si>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</sst>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11"/>
  <sheetViews>
    <sheetView tabSelected="1" zoomScaleNormal="100" workbookViewId="0">
      <pane ySplit="3576" topLeftCell="A673" activePane="bottomLeft"/>
      <selection activeCell="B2" sqref="B2:C2"/>
      <selection pane="bottomLeft" activeCell="A680" sqref="A68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9.3320312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-63.84900000000016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3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3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3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3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3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3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3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3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3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3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3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3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3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3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3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3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3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3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3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3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3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3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3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3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3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3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3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3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3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3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3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3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3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3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3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3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3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3">
      <c r="A63" s="40">
        <v>36312</v>
      </c>
      <c r="B63" s="20" t="s">
        <v>46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3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3">
      <c r="A65" s="40"/>
      <c r="B65" s="20" t="s">
        <v>91</v>
      </c>
      <c r="C65" s="13"/>
      <c r="D65" s="39">
        <v>0.81899999999999995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3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3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36373</v>
      </c>
      <c r="B69" s="20" t="s">
        <v>96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3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3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3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3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3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3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3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3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3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3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3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3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3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3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3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3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3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3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3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3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3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3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3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3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3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3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3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3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3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3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3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45041</v>
      </c>
    </row>
    <row r="116" spans="1:11" x14ac:dyDescent="0.3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3">
      <c r="A117" s="40">
        <v>37012</v>
      </c>
      <c r="B117" s="20" t="s">
        <v>46</v>
      </c>
      <c r="C117" s="13">
        <v>1.25</v>
      </c>
      <c r="D117" s="39">
        <v>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3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3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3">
      <c r="A120" s="40"/>
      <c r="B120" s="20" t="s">
        <v>132</v>
      </c>
      <c r="C120" s="13"/>
      <c r="D120" s="39">
        <v>1.5269999999999999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3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3">
      <c r="A123" s="40"/>
      <c r="B123" s="20" t="s">
        <v>128</v>
      </c>
      <c r="C123" s="13"/>
      <c r="D123" s="39">
        <v>0.72699999999999998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37104</v>
      </c>
      <c r="B124" s="20" t="s">
        <v>110</v>
      </c>
      <c r="C124" s="13">
        <v>1.25</v>
      </c>
      <c r="D124" s="39">
        <v>1.5</v>
      </c>
      <c r="E124" s="9"/>
      <c r="F124" s="20"/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3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37135</v>
      </c>
      <c r="B126" s="20" t="s">
        <v>51</v>
      </c>
      <c r="C126" s="13">
        <v>1.25</v>
      </c>
      <c r="D126" s="39">
        <v>1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3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3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3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3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3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3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3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3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3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3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3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3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3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3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3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3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3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3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3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3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3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3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3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3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3">
      <c r="A163" s="40"/>
      <c r="B163" s="20" t="s">
        <v>45</v>
      </c>
      <c r="C163" s="13"/>
      <c r="D163" s="39" t="s">
        <v>159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3">
      <c r="A164" s="40"/>
      <c r="B164" s="20" t="s">
        <v>160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3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161</v>
      </c>
    </row>
    <row r="168" spans="1:11" x14ac:dyDescent="0.3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164</v>
      </c>
    </row>
    <row r="169" spans="1:11" x14ac:dyDescent="0.3">
      <c r="A169" s="40"/>
      <c r="B169" s="20" t="s">
        <v>163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37712</v>
      </c>
      <c r="B170" s="20" t="s">
        <v>165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3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3">
      <c r="A173" s="40"/>
      <c r="B173" s="20" t="s">
        <v>162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166</v>
      </c>
    </row>
    <row r="174" spans="1:11" x14ac:dyDescent="0.3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3">
      <c r="A175" s="40"/>
      <c r="B175" s="20" t="s">
        <v>167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173</v>
      </c>
    </row>
    <row r="176" spans="1:11" x14ac:dyDescent="0.3">
      <c r="A176" s="40">
        <v>37803</v>
      </c>
      <c r="B176" s="20" t="s">
        <v>168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174</v>
      </c>
    </row>
    <row r="177" spans="1:11" x14ac:dyDescent="0.3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3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175</v>
      </c>
    </row>
    <row r="179" spans="1:11" x14ac:dyDescent="0.3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 t="s">
        <v>163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176</v>
      </c>
    </row>
    <row r="183" spans="1:11" x14ac:dyDescent="0.3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177</v>
      </c>
    </row>
    <row r="184" spans="1:11" x14ac:dyDescent="0.3">
      <c r="A184" s="40"/>
      <c r="B184" s="20" t="s">
        <v>169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3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3">
      <c r="A187" s="40"/>
      <c r="B187" s="20" t="s">
        <v>170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3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3">
      <c r="A189" s="40"/>
      <c r="B189" s="20" t="s">
        <v>171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3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178</v>
      </c>
    </row>
    <row r="191" spans="1:11" x14ac:dyDescent="0.3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3">
      <c r="A192" s="40"/>
      <c r="B192" s="20" t="s">
        <v>172</v>
      </c>
      <c r="C192" s="13"/>
      <c r="D192" s="39">
        <v>1.7649999999999999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3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3">
      <c r="A195" s="40"/>
      <c r="B195" s="20" t="s">
        <v>179</v>
      </c>
      <c r="C195" s="13"/>
      <c r="D195" s="39">
        <v>2.5230000000000001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186</v>
      </c>
    </row>
    <row r="197" spans="1:11" x14ac:dyDescent="0.3">
      <c r="A197" s="40"/>
      <c r="B197" s="20" t="s">
        <v>180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187</v>
      </c>
    </row>
    <row r="198" spans="1:11" x14ac:dyDescent="0.3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3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3">
      <c r="A200" s="40"/>
      <c r="B200" s="20" t="s">
        <v>181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3">
      <c r="A202" s="40"/>
      <c r="B202" s="20" t="s">
        <v>182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3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3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3">
      <c r="A206" s="40"/>
      <c r="B206" s="20" t="s">
        <v>183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188</v>
      </c>
    </row>
    <row r="208" spans="1:11" x14ac:dyDescent="0.3">
      <c r="A208" s="40"/>
      <c r="B208" s="20" t="s">
        <v>184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3">
      <c r="A210" s="40"/>
      <c r="B210" s="20" t="s">
        <v>185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3">
      <c r="A211" s="40">
        <v>38200</v>
      </c>
      <c r="B211" s="20" t="s">
        <v>189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3">
      <c r="A213" s="40"/>
      <c r="B213" s="20" t="s">
        <v>190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38261</v>
      </c>
      <c r="B214" s="20" t="s">
        <v>191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38292</v>
      </c>
      <c r="B215" s="20" t="s">
        <v>192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3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3">
      <c r="A218" s="40"/>
      <c r="B218" s="20" t="s">
        <v>193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200</v>
      </c>
    </row>
    <row r="221" spans="1:11" x14ac:dyDescent="0.3">
      <c r="A221" s="40"/>
      <c r="B221" s="20" t="s">
        <v>194</v>
      </c>
      <c r="C221" s="13"/>
      <c r="D221" s="39">
        <v>1.0669999999999999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201</v>
      </c>
    </row>
    <row r="222" spans="1:11" x14ac:dyDescent="0.3">
      <c r="A222" s="40">
        <v>38384</v>
      </c>
      <c r="B222" s="20" t="s">
        <v>195</v>
      </c>
      <c r="C222" s="13">
        <v>1.25</v>
      </c>
      <c r="D222" s="39">
        <v>1.585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3">
      <c r="A223" s="40">
        <v>38412</v>
      </c>
      <c r="B223" s="20" t="s">
        <v>196</v>
      </c>
      <c r="C223" s="13">
        <v>1.25</v>
      </c>
      <c r="D223" s="39">
        <v>1.4790000000000001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3">
      <c r="A225" s="40"/>
      <c r="B225" s="20" t="s">
        <v>197</v>
      </c>
      <c r="C225" s="13"/>
      <c r="D225" s="39">
        <v>2.3149999999999999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38473</v>
      </c>
      <c r="B226" s="20" t="s">
        <v>198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3">
      <c r="A227" s="40"/>
      <c r="B227" s="20" t="s">
        <v>199</v>
      </c>
      <c r="C227" s="13">
        <v>1.25</v>
      </c>
      <c r="D227" s="39">
        <v>2.427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3">
      <c r="A228" s="40">
        <v>38504</v>
      </c>
      <c r="B228" s="20" t="s">
        <v>202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3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3">
      <c r="A230" s="40"/>
      <c r="B230" s="20" t="s">
        <v>203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3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3">
      <c r="A232" s="40"/>
      <c r="B232" s="20" t="s">
        <v>198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210</v>
      </c>
    </row>
    <row r="233" spans="1:11" x14ac:dyDescent="0.3">
      <c r="A233" s="40"/>
      <c r="B233" s="20" t="s">
        <v>204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3">
      <c r="A236" s="40"/>
      <c r="B236" s="20" t="s">
        <v>205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3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3">
      <c r="A238" s="40"/>
      <c r="B238" s="20" t="s">
        <v>206</v>
      </c>
      <c r="C238" s="13"/>
      <c r="D238" s="39">
        <v>1.5580000000000001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211</v>
      </c>
    </row>
    <row r="239" spans="1:11" x14ac:dyDescent="0.3">
      <c r="A239" s="40">
        <v>38657</v>
      </c>
      <c r="B239" s="20" t="s">
        <v>207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3">
      <c r="A240" s="40"/>
      <c r="B240" s="20" t="s">
        <v>208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3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3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3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3">
      <c r="A244" s="40"/>
      <c r="B244" s="20" t="s">
        <v>209</v>
      </c>
      <c r="C244" s="13"/>
      <c r="D244" s="39">
        <v>1.9370000000000001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38718</v>
      </c>
      <c r="B246" s="20" t="s">
        <v>212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38749</v>
      </c>
      <c r="B247" s="20" t="s">
        <v>198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221</v>
      </c>
    </row>
    <row r="248" spans="1:11" x14ac:dyDescent="0.3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3">
      <c r="A249" s="40"/>
      <c r="B249" s="20" t="s">
        <v>213</v>
      </c>
      <c r="C249" s="13"/>
      <c r="D249" s="39">
        <v>1.56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164</v>
      </c>
    </row>
    <row r="251" spans="1:11" x14ac:dyDescent="0.3">
      <c r="A251" s="40"/>
      <c r="B251" s="20" t="s">
        <v>214</v>
      </c>
      <c r="C251" s="13"/>
      <c r="D251" s="39">
        <v>1.677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/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222</v>
      </c>
    </row>
    <row r="253" spans="1:11" x14ac:dyDescent="0.3">
      <c r="A253" s="40"/>
      <c r="B253" s="20" t="s">
        <v>215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3">
      <c r="A254" s="40"/>
      <c r="B254" s="20" t="s">
        <v>198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223</v>
      </c>
    </row>
    <row r="255" spans="1:11" x14ac:dyDescent="0.3">
      <c r="A255" s="40"/>
      <c r="B255" s="20" t="s">
        <v>216</v>
      </c>
      <c r="C255" s="13"/>
      <c r="D255" s="39">
        <v>1.34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3">
      <c r="A257" s="40"/>
      <c r="B257" s="20" t="s">
        <v>217</v>
      </c>
      <c r="C257" s="13"/>
      <c r="D257" s="39">
        <v>1.3939999999999999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3">
      <c r="A259" s="40"/>
      <c r="B259" s="20" t="s">
        <v>58</v>
      </c>
      <c r="C259" s="13"/>
      <c r="D259" s="39">
        <v>0.5</v>
      </c>
      <c r="E259" s="9"/>
      <c r="F259" s="20"/>
      <c r="G259" s="13" t="str">
        <f>IF(ISBLANK(Table1[[#This Row],[EARNED]]),"",Table1[[#This Row],[EARNED]])</f>
        <v/>
      </c>
      <c r="H259" s="39">
        <v>0.5</v>
      </c>
      <c r="I259" s="9"/>
      <c r="J259" s="11"/>
      <c r="K259" s="48">
        <v>45104</v>
      </c>
    </row>
    <row r="260" spans="1:11" x14ac:dyDescent="0.3">
      <c r="A260" s="40"/>
      <c r="B260" s="20" t="s">
        <v>198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224</v>
      </c>
    </row>
    <row r="261" spans="1:11" x14ac:dyDescent="0.3">
      <c r="A261" s="40"/>
      <c r="B261" s="20" t="s">
        <v>218</v>
      </c>
      <c r="C261" s="13"/>
      <c r="D261" s="39">
        <v>0.625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3">
      <c r="A263" s="40"/>
      <c r="B263" s="20" t="s">
        <v>45</v>
      </c>
      <c r="C263" s="13"/>
      <c r="D263" s="39">
        <v>0.25</v>
      </c>
      <c r="E263" s="9"/>
      <c r="F263" s="20"/>
      <c r="G263" s="13" t="str">
        <f>IF(ISBLANK(Table1[[#This Row],[EARNED]]),"",Table1[[#This Row],[EARNED]])</f>
        <v/>
      </c>
      <c r="H263" s="39">
        <v>1.75</v>
      </c>
      <c r="I263" s="9"/>
      <c r="J263" s="11"/>
      <c r="K263" s="20" t="s">
        <v>225</v>
      </c>
    </row>
    <row r="264" spans="1:11" x14ac:dyDescent="0.3">
      <c r="A264" s="40"/>
      <c r="B264" s="20" t="s">
        <v>219</v>
      </c>
      <c r="C264" s="13"/>
      <c r="D264" s="39">
        <v>0.51500000000000001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3">
      <c r="A265" s="40">
        <v>38930</v>
      </c>
      <c r="B265" s="20" t="s">
        <v>220</v>
      </c>
      <c r="C265" s="13">
        <v>1.25</v>
      </c>
      <c r="D265" s="39">
        <v>2.194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>
        <v>8</v>
      </c>
    </row>
    <row r="266" spans="1:11" x14ac:dyDescent="0.3">
      <c r="A266" s="40">
        <v>38961</v>
      </c>
      <c r="B266" s="20" t="s">
        <v>70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45182</v>
      </c>
    </row>
    <row r="267" spans="1:11" x14ac:dyDescent="0.3">
      <c r="A267" s="40"/>
      <c r="B267" s="20" t="s">
        <v>226</v>
      </c>
      <c r="C267" s="13"/>
      <c r="D267" s="39">
        <v>3.056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/>
    </row>
    <row r="268" spans="1:11" x14ac:dyDescent="0.3">
      <c r="A268" s="40">
        <v>38991</v>
      </c>
      <c r="B268" s="20" t="s">
        <v>70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45201</v>
      </c>
    </row>
    <row r="269" spans="1:11" x14ac:dyDescent="0.3">
      <c r="A269" s="40"/>
      <c r="B269" s="20" t="s">
        <v>227</v>
      </c>
      <c r="C269" s="13"/>
      <c r="D269" s="39">
        <v>1.081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48">
        <v>45217</v>
      </c>
    </row>
    <row r="270" spans="1:11" x14ac:dyDescent="0.3">
      <c r="A270" s="40">
        <v>39022</v>
      </c>
      <c r="B270" s="20" t="s">
        <v>70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8">
        <v>45260</v>
      </c>
    </row>
    <row r="271" spans="1:11" x14ac:dyDescent="0.3">
      <c r="A271" s="40"/>
      <c r="B271" s="20" t="s">
        <v>228</v>
      </c>
      <c r="C271" s="13"/>
      <c r="D271" s="39">
        <v>1.548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39052</v>
      </c>
      <c r="B272" s="20" t="s">
        <v>229</v>
      </c>
      <c r="C272" s="13">
        <v>1.25</v>
      </c>
      <c r="D272" s="39">
        <v>1.1579999999999999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7" t="s">
        <v>230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39083</v>
      </c>
      <c r="B274" s="20" t="s">
        <v>70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44945</v>
      </c>
    </row>
    <row r="275" spans="1:11" x14ac:dyDescent="0.3">
      <c r="A275" s="40"/>
      <c r="B275" s="20" t="s">
        <v>198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243</v>
      </c>
    </row>
    <row r="276" spans="1:11" x14ac:dyDescent="0.3">
      <c r="A276" s="40"/>
      <c r="B276" s="20" t="s">
        <v>238</v>
      </c>
      <c r="C276" s="13"/>
      <c r="D276" s="39">
        <v>1.194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39114</v>
      </c>
      <c r="B277" s="20" t="s">
        <v>215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48">
        <v>44969</v>
      </c>
    </row>
    <row r="278" spans="1:11" x14ac:dyDescent="0.3">
      <c r="A278" s="40"/>
      <c r="B278" s="20" t="s">
        <v>70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3">
      <c r="A279" s="40"/>
      <c r="B279" s="20" t="s">
        <v>239</v>
      </c>
      <c r="C279" s="13"/>
      <c r="D279" s="39">
        <v>1.2330000000000001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v>39142</v>
      </c>
      <c r="B280" s="20" t="s">
        <v>207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3</v>
      </c>
      <c r="I280" s="9"/>
      <c r="J280" s="11"/>
      <c r="K280" s="20" t="s">
        <v>244</v>
      </c>
    </row>
    <row r="281" spans="1:11" x14ac:dyDescent="0.3">
      <c r="A281" s="40"/>
      <c r="B281" s="20" t="s">
        <v>240</v>
      </c>
      <c r="C281" s="13"/>
      <c r="D281" s="39">
        <v>2.1520000000000001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v>39173</v>
      </c>
      <c r="B282" s="20" t="s">
        <v>207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3</v>
      </c>
      <c r="I282" s="9"/>
      <c r="J282" s="11"/>
      <c r="K282" s="20"/>
    </row>
    <row r="283" spans="1:11" x14ac:dyDescent="0.3">
      <c r="A283" s="40"/>
      <c r="B283" s="20" t="s">
        <v>198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245</v>
      </c>
    </row>
    <row r="284" spans="1:11" x14ac:dyDescent="0.3">
      <c r="A284" s="40"/>
      <c r="B284" s="20" t="s">
        <v>70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45033</v>
      </c>
    </row>
    <row r="285" spans="1:11" x14ac:dyDescent="0.3">
      <c r="A285" s="40"/>
      <c r="B285" s="20" t="s">
        <v>241</v>
      </c>
      <c r="C285" s="13"/>
      <c r="D285" s="39">
        <v>1.8480000000000001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39203</v>
      </c>
      <c r="B286" s="20" t="s">
        <v>242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111</v>
      </c>
    </row>
    <row r="287" spans="1:11" x14ac:dyDescent="0.3">
      <c r="A287" s="40"/>
      <c r="B287" s="20" t="s">
        <v>198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113</v>
      </c>
    </row>
    <row r="288" spans="1:11" x14ac:dyDescent="0.3">
      <c r="A288" s="40"/>
      <c r="B288" s="20" t="s">
        <v>246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39234</v>
      </c>
      <c r="B289" s="20" t="s">
        <v>70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/>
      <c r="B290" s="20" t="s">
        <v>247</v>
      </c>
      <c r="C290" s="13"/>
      <c r="D290" s="39">
        <v>1.31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>
        <v>45103</v>
      </c>
    </row>
    <row r="291" spans="1:11" x14ac:dyDescent="0.3">
      <c r="A291" s="40">
        <v>39264</v>
      </c>
      <c r="B291" s="20" t="s">
        <v>70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45119</v>
      </c>
    </row>
    <row r="292" spans="1:11" x14ac:dyDescent="0.3">
      <c r="A292" s="40"/>
      <c r="B292" s="20" t="s">
        <v>248</v>
      </c>
      <c r="C292" s="13"/>
      <c r="D292" s="39">
        <v>3.7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39295</v>
      </c>
      <c r="B293" s="20" t="s">
        <v>64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2</v>
      </c>
      <c r="I293" s="9"/>
      <c r="J293" s="11"/>
      <c r="K293" s="20" t="s">
        <v>256</v>
      </c>
    </row>
    <row r="294" spans="1:11" x14ac:dyDescent="0.3">
      <c r="A294" s="40"/>
      <c r="B294" s="20" t="s">
        <v>249</v>
      </c>
      <c r="C294" s="13"/>
      <c r="D294" s="39">
        <v>1.2150000000000001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39326</v>
      </c>
      <c r="B295" s="20" t="s">
        <v>70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45186</v>
      </c>
    </row>
    <row r="296" spans="1:11" x14ac:dyDescent="0.3">
      <c r="A296" s="40"/>
      <c r="B296" s="20" t="s">
        <v>70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45188</v>
      </c>
    </row>
    <row r="297" spans="1:11" x14ac:dyDescent="0.3">
      <c r="A297" s="40"/>
      <c r="B297" s="20" t="s">
        <v>250</v>
      </c>
      <c r="C297" s="13"/>
      <c r="D297" s="39">
        <v>2.948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39356</v>
      </c>
      <c r="B298" s="20" t="s">
        <v>70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20" t="s">
        <v>156</v>
      </c>
    </row>
    <row r="299" spans="1:11" x14ac:dyDescent="0.3">
      <c r="A299" s="40"/>
      <c r="B299" s="20" t="s">
        <v>253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/>
      <c r="B300" s="20" t="s">
        <v>251</v>
      </c>
      <c r="C300" s="13"/>
      <c r="D300" s="39">
        <v>2.3439999999999999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39387</v>
      </c>
      <c r="B301" s="20" t="s">
        <v>252</v>
      </c>
      <c r="C301" s="13">
        <v>1.25</v>
      </c>
      <c r="D301" s="39">
        <v>1.452</v>
      </c>
      <c r="E301" s="34" t="s">
        <v>32</v>
      </c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39417</v>
      </c>
      <c r="B302" s="20" t="s">
        <v>254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8">
        <v>45279</v>
      </c>
    </row>
    <row r="303" spans="1:11" x14ac:dyDescent="0.3">
      <c r="A303" s="40"/>
      <c r="B303" s="20" t="s">
        <v>70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20" t="s">
        <v>257</v>
      </c>
    </row>
    <row r="304" spans="1:11" x14ac:dyDescent="0.3">
      <c r="A304" s="40"/>
      <c r="B304" s="20" t="s">
        <v>255</v>
      </c>
      <c r="C304" s="13"/>
      <c r="D304" s="39">
        <v>1.2250000000000001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7" t="s">
        <v>231</v>
      </c>
      <c r="B305" s="20"/>
      <c r="C305" s="13"/>
      <c r="D305" s="39"/>
      <c r="E305" s="34" t="s">
        <v>32</v>
      </c>
      <c r="F305" s="20"/>
      <c r="G305" s="13" t="str">
        <f>IF(ISBLANK(Table1[[#This Row],[EARNED]]),"",Table1[[#This Row],[EARNED]])</f>
        <v/>
      </c>
      <c r="H305" s="39"/>
      <c r="I305" s="34" t="s">
        <v>32</v>
      </c>
      <c r="J305" s="11"/>
      <c r="K305" s="20"/>
    </row>
    <row r="306" spans="1:11" x14ac:dyDescent="0.3">
      <c r="A306" s="40">
        <v>39448</v>
      </c>
      <c r="B306" s="20" t="s">
        <v>70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8">
        <v>44957</v>
      </c>
    </row>
    <row r="307" spans="1:11" x14ac:dyDescent="0.3">
      <c r="A307" s="40"/>
      <c r="B307" s="20" t="s">
        <v>258</v>
      </c>
      <c r="C307" s="13"/>
      <c r="D307" s="39">
        <v>2.9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39479</v>
      </c>
      <c r="B308" s="20" t="s">
        <v>70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44972</v>
      </c>
    </row>
    <row r="309" spans="1:11" x14ac:dyDescent="0.3">
      <c r="A309" s="40"/>
      <c r="B309" s="20" t="s">
        <v>110</v>
      </c>
      <c r="C309" s="13"/>
      <c r="D309" s="39"/>
      <c r="E309" s="9"/>
      <c r="F309" s="20">
        <v>2</v>
      </c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/>
    </row>
    <row r="310" spans="1:11" x14ac:dyDescent="0.3">
      <c r="A310" s="40"/>
      <c r="B310" s="20" t="s">
        <v>259</v>
      </c>
      <c r="C310" s="13"/>
      <c r="D310" s="39">
        <v>1.079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3">
      <c r="A311" s="40">
        <v>39508</v>
      </c>
      <c r="B311" s="20" t="s">
        <v>64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266</v>
      </c>
    </row>
    <row r="312" spans="1:11" x14ac:dyDescent="0.3">
      <c r="A312" s="40"/>
      <c r="B312" s="20" t="s">
        <v>198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>
        <v>45011</v>
      </c>
    </row>
    <row r="313" spans="1:11" x14ac:dyDescent="0.3">
      <c r="A313" s="40"/>
      <c r="B313" s="20" t="s">
        <v>260</v>
      </c>
      <c r="C313" s="13"/>
      <c r="D313" s="39">
        <v>1.554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39539</v>
      </c>
      <c r="B314" s="20" t="s">
        <v>70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8">
        <v>45040</v>
      </c>
    </row>
    <row r="315" spans="1:11" x14ac:dyDescent="0.3">
      <c r="A315" s="40"/>
      <c r="B315" s="20" t="s">
        <v>109</v>
      </c>
      <c r="C315" s="13"/>
      <c r="D315" s="39">
        <v>2.081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39569</v>
      </c>
      <c r="B316" s="20" t="s">
        <v>46</v>
      </c>
      <c r="C316" s="13">
        <v>1.25</v>
      </c>
      <c r="D316" s="39"/>
      <c r="E316" s="9"/>
      <c r="F316" s="20">
        <v>2</v>
      </c>
      <c r="G316" s="13">
        <f>IF(ISBLANK(Table1[[#This Row],[EARNED]]),"",Table1[[#This Row],[EARNED]])</f>
        <v>1.25</v>
      </c>
      <c r="H316" s="39"/>
      <c r="I316" s="9"/>
      <c r="J316" s="11"/>
      <c r="K316" s="20" t="s">
        <v>267</v>
      </c>
    </row>
    <row r="317" spans="1:11" x14ac:dyDescent="0.3">
      <c r="A317" s="40"/>
      <c r="B317" s="20" t="s">
        <v>70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8">
        <v>45065</v>
      </c>
    </row>
    <row r="318" spans="1:11" x14ac:dyDescent="0.3">
      <c r="A318" s="40"/>
      <c r="B318" s="20" t="s">
        <v>217</v>
      </c>
      <c r="C318" s="13"/>
      <c r="D318" s="39">
        <v>1.3939999999999999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39600</v>
      </c>
      <c r="B319" s="20" t="s">
        <v>70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20" t="s">
        <v>268</v>
      </c>
    </row>
    <row r="320" spans="1:11" x14ac:dyDescent="0.3">
      <c r="A320" s="40"/>
      <c r="B320" s="20" t="s">
        <v>64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269</v>
      </c>
    </row>
    <row r="321" spans="1:11" x14ac:dyDescent="0.3">
      <c r="A321" s="40"/>
      <c r="B321" s="20" t="s">
        <v>261</v>
      </c>
      <c r="C321" s="13"/>
      <c r="D321" s="39">
        <v>2.7149999999999999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39630</v>
      </c>
      <c r="B322" s="20" t="s">
        <v>70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45122</v>
      </c>
    </row>
    <row r="323" spans="1:11" x14ac:dyDescent="0.3">
      <c r="A323" s="40"/>
      <c r="B323" s="20" t="s">
        <v>262</v>
      </c>
      <c r="C323" s="13"/>
      <c r="D323" s="39">
        <v>3.84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39661</v>
      </c>
      <c r="B324" s="20" t="s">
        <v>70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45143</v>
      </c>
    </row>
    <row r="325" spans="1:11" x14ac:dyDescent="0.3">
      <c r="A325" s="40"/>
      <c r="B325" s="20" t="s">
        <v>58</v>
      </c>
      <c r="C325" s="13"/>
      <c r="D325" s="39">
        <v>0.5</v>
      </c>
      <c r="E325" s="9"/>
      <c r="F325" s="20"/>
      <c r="G325" s="13" t="str">
        <f>IF(ISBLANK(Table1[[#This Row],[EARNED]]),"",Table1[[#This Row],[EARNED]])</f>
        <v/>
      </c>
      <c r="H325" s="39">
        <v>0.5</v>
      </c>
      <c r="I325" s="9"/>
      <c r="J325" s="11"/>
      <c r="K325" s="48">
        <v>45157</v>
      </c>
    </row>
    <row r="326" spans="1:11" x14ac:dyDescent="0.3">
      <c r="A326" s="40"/>
      <c r="B326" s="20" t="s">
        <v>263</v>
      </c>
      <c r="C326" s="13"/>
      <c r="D326" s="39">
        <v>2.9620000000000002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39692</v>
      </c>
      <c r="B327" s="20" t="s">
        <v>264</v>
      </c>
      <c r="C327" s="13">
        <v>1.25</v>
      </c>
      <c r="D327" s="39">
        <v>2.6960000000000002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39722</v>
      </c>
      <c r="B328" s="20" t="s">
        <v>265</v>
      </c>
      <c r="C328" s="13">
        <v>1.25</v>
      </c>
      <c r="D328" s="39">
        <v>2.76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39753</v>
      </c>
      <c r="B329" s="20" t="s">
        <v>207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3</v>
      </c>
      <c r="I329" s="9"/>
      <c r="J329" s="11"/>
      <c r="K329" s="20" t="s">
        <v>270</v>
      </c>
    </row>
    <row r="330" spans="1:11" x14ac:dyDescent="0.3">
      <c r="A330" s="40"/>
      <c r="B330" s="20" t="s">
        <v>271</v>
      </c>
      <c r="C330" s="13"/>
      <c r="D330" s="39">
        <v>1.5960000000000001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39783</v>
      </c>
      <c r="B331" s="20" t="s">
        <v>272</v>
      </c>
      <c r="C331" s="13">
        <v>1.25</v>
      </c>
      <c r="D331" s="39">
        <v>2.2210000000000001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7" t="s">
        <v>232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3">
      <c r="A333" s="40">
        <v>39814</v>
      </c>
      <c r="B333" s="20" t="s">
        <v>70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8">
        <v>44934</v>
      </c>
    </row>
    <row r="334" spans="1:11" x14ac:dyDescent="0.3">
      <c r="A334" s="40"/>
      <c r="B334" s="20" t="s">
        <v>273</v>
      </c>
      <c r="C334" s="13"/>
      <c r="D334" s="39">
        <v>2.012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39845</v>
      </c>
      <c r="B335" s="20" t="s">
        <v>64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281</v>
      </c>
    </row>
    <row r="336" spans="1:11" x14ac:dyDescent="0.3">
      <c r="A336" s="40"/>
      <c r="B336" s="20" t="s">
        <v>274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282</v>
      </c>
    </row>
    <row r="337" spans="1:11" x14ac:dyDescent="0.3">
      <c r="A337" s="40"/>
      <c r="B337" s="20" t="s">
        <v>45</v>
      </c>
      <c r="C337" s="13"/>
      <c r="D337" s="39">
        <v>0.5</v>
      </c>
      <c r="E337" s="9"/>
      <c r="F337" s="20"/>
      <c r="G337" s="13" t="str">
        <f>IF(ISBLANK(Table1[[#This Row],[EARNED]]),"",Table1[[#This Row],[EARNED]])</f>
        <v/>
      </c>
      <c r="H337" s="39">
        <v>1.5</v>
      </c>
      <c r="I337" s="9"/>
      <c r="J337" s="11"/>
      <c r="K337" s="20" t="s">
        <v>283</v>
      </c>
    </row>
    <row r="338" spans="1:11" x14ac:dyDescent="0.3">
      <c r="A338" s="40"/>
      <c r="B338" s="20" t="s">
        <v>275</v>
      </c>
      <c r="C338" s="13"/>
      <c r="D338" s="39">
        <v>0.83299999999999996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>
        <v>39873</v>
      </c>
      <c r="B339" s="20" t="s">
        <v>276</v>
      </c>
      <c r="C339" s="13">
        <v>1.25</v>
      </c>
      <c r="D339" s="39">
        <v>1.377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39904</v>
      </c>
      <c r="B340" s="20" t="s">
        <v>277</v>
      </c>
      <c r="C340" s="13">
        <v>1.25</v>
      </c>
      <c r="D340" s="39">
        <v>1.075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39934</v>
      </c>
      <c r="B341" s="20" t="s">
        <v>70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45061</v>
      </c>
    </row>
    <row r="342" spans="1:11" x14ac:dyDescent="0.3">
      <c r="A342" s="40"/>
      <c r="B342" s="20" t="s">
        <v>70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45071</v>
      </c>
    </row>
    <row r="343" spans="1:11" x14ac:dyDescent="0.3">
      <c r="A343" s="40"/>
      <c r="B343" s="20" t="s">
        <v>198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284</v>
      </c>
    </row>
    <row r="344" spans="1:11" x14ac:dyDescent="0.3">
      <c r="A344" s="40"/>
      <c r="B344" s="20" t="s">
        <v>278</v>
      </c>
      <c r="C344" s="13"/>
      <c r="D344" s="39">
        <v>0.92900000000000005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39965</v>
      </c>
      <c r="B345" s="20" t="s">
        <v>70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20" t="s">
        <v>285</v>
      </c>
    </row>
    <row r="346" spans="1:11" x14ac:dyDescent="0.3">
      <c r="A346" s="40"/>
      <c r="B346" s="20" t="s">
        <v>279</v>
      </c>
      <c r="C346" s="13"/>
      <c r="D346" s="39">
        <v>2.294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>
        <v>39995</v>
      </c>
      <c r="B347" s="20" t="s">
        <v>70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45127</v>
      </c>
    </row>
    <row r="348" spans="1:11" x14ac:dyDescent="0.3">
      <c r="A348" s="40"/>
      <c r="B348" s="20" t="s">
        <v>280</v>
      </c>
      <c r="C348" s="13"/>
      <c r="D348" s="39">
        <v>2.7730000000000001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40026</v>
      </c>
      <c r="B349" s="20" t="s">
        <v>64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286</v>
      </c>
    </row>
    <row r="350" spans="1:11" x14ac:dyDescent="0.3">
      <c r="A350" s="40"/>
      <c r="B350" s="20" t="s">
        <v>170</v>
      </c>
      <c r="C350" s="13"/>
      <c r="D350" s="39">
        <v>1.4730000000000001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40057</v>
      </c>
      <c r="B351" s="20" t="s">
        <v>287</v>
      </c>
      <c r="C351" s="13">
        <v>1.25</v>
      </c>
      <c r="D351" s="39">
        <v>1.1439999999999999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40087</v>
      </c>
      <c r="B352" s="20" t="s">
        <v>215</v>
      </c>
      <c r="C352" s="13">
        <v>1.25</v>
      </c>
      <c r="D352" s="39">
        <v>1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8">
        <v>45212</v>
      </c>
    </row>
    <row r="353" spans="1:11" x14ac:dyDescent="0.3">
      <c r="A353" s="40"/>
      <c r="B353" s="20" t="s">
        <v>288</v>
      </c>
      <c r="C353" s="13"/>
      <c r="D353" s="39">
        <v>1.9350000000000001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40118</v>
      </c>
      <c r="B354" s="20" t="s">
        <v>289</v>
      </c>
      <c r="C354" s="13">
        <v>1.25</v>
      </c>
      <c r="D354" s="39">
        <v>1.883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40148</v>
      </c>
      <c r="B355" s="20" t="s">
        <v>70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45253</v>
      </c>
    </row>
    <row r="356" spans="1:11" x14ac:dyDescent="0.3">
      <c r="A356" s="40"/>
      <c r="B356" s="20" t="s">
        <v>64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291</v>
      </c>
    </row>
    <row r="357" spans="1:11" x14ac:dyDescent="0.3">
      <c r="A357" s="40"/>
      <c r="B357" s="20" t="s">
        <v>290</v>
      </c>
      <c r="C357" s="13"/>
      <c r="D357" s="39">
        <v>1.948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7" t="s">
        <v>233</v>
      </c>
      <c r="B358" s="20"/>
      <c r="C358" s="13"/>
      <c r="D358" s="39"/>
      <c r="E358" s="34" t="s">
        <v>32</v>
      </c>
      <c r="F358" s="20"/>
      <c r="G358" s="13" t="str">
        <f>IF(ISBLANK(Table1[[#This Row],[EARNED]]),"",Table1[[#This Row],[EARNED]])</f>
        <v/>
      </c>
      <c r="H358" s="39"/>
      <c r="I358" s="34" t="s">
        <v>32</v>
      </c>
      <c r="J358" s="11"/>
      <c r="K358" s="20"/>
    </row>
    <row r="359" spans="1:11" x14ac:dyDescent="0.3">
      <c r="A359" s="40">
        <v>40179</v>
      </c>
      <c r="B359" s="20" t="s">
        <v>64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2</v>
      </c>
      <c r="I359" s="9"/>
      <c r="J359" s="11"/>
      <c r="K359" s="20" t="s">
        <v>296</v>
      </c>
    </row>
    <row r="360" spans="1:11" x14ac:dyDescent="0.3">
      <c r="A360" s="40"/>
      <c r="B360" s="20" t="s">
        <v>292</v>
      </c>
      <c r="C360" s="13"/>
      <c r="D360" s="39">
        <v>2.0419999999999998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40210</v>
      </c>
      <c r="B361" s="20" t="s">
        <v>70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44961</v>
      </c>
    </row>
    <row r="362" spans="1:11" x14ac:dyDescent="0.3">
      <c r="A362" s="40"/>
      <c r="B362" s="20" t="s">
        <v>274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297</v>
      </c>
    </row>
    <row r="363" spans="1:11" x14ac:dyDescent="0.3">
      <c r="A363" s="40"/>
      <c r="B363" s="20" t="s">
        <v>198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298</v>
      </c>
    </row>
    <row r="364" spans="1:11" x14ac:dyDescent="0.3">
      <c r="A364" s="40"/>
      <c r="B364" s="20" t="s">
        <v>206</v>
      </c>
      <c r="C364" s="13"/>
      <c r="D364" s="39">
        <v>1.5580000000000001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40238</v>
      </c>
      <c r="B365" s="20" t="s">
        <v>293</v>
      </c>
      <c r="C365" s="13">
        <v>1.25</v>
      </c>
      <c r="D365" s="39">
        <v>2.5579999999999998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40269</v>
      </c>
      <c r="B366" s="20" t="s">
        <v>70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8">
        <v>45031</v>
      </c>
    </row>
    <row r="367" spans="1:11" x14ac:dyDescent="0.3">
      <c r="A367" s="40"/>
      <c r="B367" s="20" t="s">
        <v>64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20" t="s">
        <v>299</v>
      </c>
    </row>
    <row r="368" spans="1:11" x14ac:dyDescent="0.3">
      <c r="A368" s="40"/>
      <c r="B368" s="20" t="s">
        <v>294</v>
      </c>
      <c r="C368" s="13"/>
      <c r="D368" s="39">
        <v>1.2230000000000001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40299</v>
      </c>
      <c r="B369" s="20" t="s">
        <v>295</v>
      </c>
      <c r="C369" s="13">
        <v>1.25</v>
      </c>
      <c r="D369" s="39">
        <v>1.196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40330</v>
      </c>
      <c r="B370" s="20" t="s">
        <v>64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307</v>
      </c>
    </row>
    <row r="371" spans="1:11" x14ac:dyDescent="0.3">
      <c r="A371" s="40"/>
      <c r="B371" s="20" t="s">
        <v>300</v>
      </c>
      <c r="C371" s="13"/>
      <c r="D371" s="39">
        <v>0.69799999999999995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40360</v>
      </c>
      <c r="B372" s="20" t="s">
        <v>207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3</v>
      </c>
      <c r="I372" s="9"/>
      <c r="J372" s="11"/>
      <c r="K372" s="20" t="s">
        <v>308</v>
      </c>
    </row>
    <row r="373" spans="1:11" x14ac:dyDescent="0.3">
      <c r="A373" s="40"/>
      <c r="B373" s="20" t="s">
        <v>207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>
        <v>3</v>
      </c>
      <c r="K373" s="20" t="s">
        <v>309</v>
      </c>
    </row>
    <row r="374" spans="1:11" x14ac:dyDescent="0.3">
      <c r="A374" s="40"/>
      <c r="B374" s="20" t="s">
        <v>64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2</v>
      </c>
      <c r="K374" s="20" t="s">
        <v>310</v>
      </c>
    </row>
    <row r="375" spans="1:11" x14ac:dyDescent="0.3">
      <c r="A375" s="40"/>
      <c r="B375" s="20" t="s">
        <v>301</v>
      </c>
      <c r="C375" s="13"/>
      <c r="D375" s="39">
        <v>1.0349999999999999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40391</v>
      </c>
      <c r="B376" s="20" t="s">
        <v>302</v>
      </c>
      <c r="C376" s="13">
        <v>1.25</v>
      </c>
      <c r="D376" s="39">
        <v>1.444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40422</v>
      </c>
      <c r="B377" s="20" t="s">
        <v>303</v>
      </c>
      <c r="C377" s="13">
        <v>1.25</v>
      </c>
      <c r="D377" s="39">
        <v>1.117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40452</v>
      </c>
      <c r="B378" s="20" t="s">
        <v>70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20" t="s">
        <v>311</v>
      </c>
    </row>
    <row r="379" spans="1:11" x14ac:dyDescent="0.3">
      <c r="A379" s="40"/>
      <c r="B379" s="20" t="s">
        <v>304</v>
      </c>
      <c r="C379" s="13"/>
      <c r="D379" s="39">
        <v>1.0620000000000001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40483</v>
      </c>
      <c r="B380" s="20" t="s">
        <v>70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45232</v>
      </c>
    </row>
    <row r="381" spans="1:11" x14ac:dyDescent="0.3">
      <c r="A381" s="40"/>
      <c r="B381" s="20" t="s">
        <v>305</v>
      </c>
      <c r="C381" s="13"/>
      <c r="D381" s="39">
        <v>0.502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40513</v>
      </c>
      <c r="B382" s="20" t="s">
        <v>306</v>
      </c>
      <c r="C382" s="13">
        <v>1.25</v>
      </c>
      <c r="D382" s="39">
        <v>1.306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7" t="s">
        <v>234</v>
      </c>
      <c r="B383" s="20"/>
      <c r="C383" s="13"/>
      <c r="D383" s="39"/>
      <c r="E383" s="34" t="s">
        <v>32</v>
      </c>
      <c r="F383" s="20"/>
      <c r="G383" s="13" t="str">
        <f>IF(ISBLANK(Table1[[#This Row],[EARNED]]),"",Table1[[#This Row],[EARNED]])</f>
        <v/>
      </c>
      <c r="H383" s="39"/>
      <c r="I383" s="34" t="s">
        <v>32</v>
      </c>
      <c r="J383" s="11"/>
      <c r="K383" s="20"/>
    </row>
    <row r="384" spans="1:11" x14ac:dyDescent="0.3">
      <c r="A384" s="40">
        <v>40544</v>
      </c>
      <c r="B384" s="20" t="s">
        <v>70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8">
        <v>44938</v>
      </c>
    </row>
    <row r="385" spans="1:11" x14ac:dyDescent="0.3">
      <c r="A385" s="40"/>
      <c r="B385" s="20" t="s">
        <v>312</v>
      </c>
      <c r="C385" s="13"/>
      <c r="D385" s="39">
        <v>0.49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40575</v>
      </c>
      <c r="B386" s="20" t="s">
        <v>198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315</v>
      </c>
    </row>
    <row r="387" spans="1:11" x14ac:dyDescent="0.3">
      <c r="A387" s="40"/>
      <c r="B387" s="20" t="s">
        <v>313</v>
      </c>
      <c r="C387" s="13"/>
      <c r="D387" s="39">
        <v>0.98299999999999998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40603</v>
      </c>
      <c r="B388" s="20" t="s">
        <v>70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44986</v>
      </c>
    </row>
    <row r="389" spans="1:11" x14ac:dyDescent="0.3">
      <c r="A389" s="40"/>
      <c r="B389" s="20" t="s">
        <v>314</v>
      </c>
      <c r="C389" s="13"/>
      <c r="D389" s="39">
        <v>0.41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40634</v>
      </c>
      <c r="B390" s="20" t="s">
        <v>70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8">
        <v>45020</v>
      </c>
    </row>
    <row r="391" spans="1:11" x14ac:dyDescent="0.3">
      <c r="A391" s="40"/>
      <c r="B391" s="20" t="s">
        <v>70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48">
        <v>45027</v>
      </c>
    </row>
    <row r="392" spans="1:11" x14ac:dyDescent="0.3">
      <c r="A392" s="40"/>
      <c r="B392" s="20" t="s">
        <v>316</v>
      </c>
      <c r="C392" s="13"/>
      <c r="D392" s="39">
        <v>1.256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40664</v>
      </c>
      <c r="B393" s="20" t="s">
        <v>198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324</v>
      </c>
    </row>
    <row r="394" spans="1:11" x14ac:dyDescent="0.3">
      <c r="A394" s="40"/>
      <c r="B394" s="20" t="s">
        <v>70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48">
        <v>45070</v>
      </c>
    </row>
    <row r="395" spans="1:11" x14ac:dyDescent="0.3">
      <c r="A395" s="40"/>
      <c r="B395" s="20" t="s">
        <v>64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2</v>
      </c>
      <c r="I395" s="9"/>
      <c r="J395" s="11"/>
      <c r="K395" s="20" t="s">
        <v>325</v>
      </c>
    </row>
    <row r="396" spans="1:11" x14ac:dyDescent="0.3">
      <c r="A396" s="40"/>
      <c r="B396" s="20" t="s">
        <v>317</v>
      </c>
      <c r="C396" s="13"/>
      <c r="D396" s="39">
        <v>0.66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40695</v>
      </c>
      <c r="B397" s="20" t="s">
        <v>64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326</v>
      </c>
    </row>
    <row r="398" spans="1:11" x14ac:dyDescent="0.3">
      <c r="A398" s="40"/>
      <c r="B398" s="20" t="s">
        <v>70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48">
        <v>45094</v>
      </c>
    </row>
    <row r="399" spans="1:11" x14ac:dyDescent="0.3">
      <c r="A399" s="40"/>
      <c r="B399" s="20" t="s">
        <v>318</v>
      </c>
      <c r="C399" s="13"/>
      <c r="D399" s="39">
        <v>1.6870000000000001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40725</v>
      </c>
      <c r="B400" s="20" t="s">
        <v>319</v>
      </c>
      <c r="C400" s="13">
        <v>1.25</v>
      </c>
      <c r="D400" s="39">
        <v>0.433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v>40756</v>
      </c>
      <c r="B401" s="20" t="s">
        <v>320</v>
      </c>
      <c r="C401" s="13">
        <v>1.25</v>
      </c>
      <c r="D401" s="39">
        <v>0.42299999999999999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v>40787</v>
      </c>
      <c r="B402" s="20" t="s">
        <v>207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327</v>
      </c>
    </row>
    <row r="403" spans="1:11" x14ac:dyDescent="0.3">
      <c r="A403" s="40"/>
      <c r="B403" s="20" t="s">
        <v>45</v>
      </c>
      <c r="C403" s="13"/>
      <c r="D403" s="39">
        <v>0.5</v>
      </c>
      <c r="E403" s="9"/>
      <c r="F403" s="20"/>
      <c r="G403" s="13" t="str">
        <f>IF(ISBLANK(Table1[[#This Row],[EARNED]]),"",Table1[[#This Row],[EARNED]])</f>
        <v/>
      </c>
      <c r="H403" s="39">
        <v>1.5</v>
      </c>
      <c r="I403" s="9"/>
      <c r="J403" s="11"/>
      <c r="K403" s="20"/>
    </row>
    <row r="404" spans="1:11" x14ac:dyDescent="0.3">
      <c r="A404" s="40"/>
      <c r="B404" s="20" t="s">
        <v>321</v>
      </c>
      <c r="C404" s="13"/>
      <c r="D404" s="39">
        <v>2.621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40817</v>
      </c>
      <c r="B405" s="20" t="s">
        <v>45</v>
      </c>
      <c r="C405" s="13">
        <v>1.25</v>
      </c>
      <c r="D405" s="39">
        <v>0.5</v>
      </c>
      <c r="E405" s="9"/>
      <c r="F405" s="20"/>
      <c r="G405" s="13">
        <f>IF(ISBLANK(Table1[[#This Row],[EARNED]]),"",Table1[[#This Row],[EARNED]])</f>
        <v>1.25</v>
      </c>
      <c r="H405" s="39">
        <v>1.5</v>
      </c>
      <c r="I405" s="9"/>
      <c r="J405" s="11"/>
      <c r="K405" s="20"/>
    </row>
    <row r="406" spans="1:11" x14ac:dyDescent="0.3">
      <c r="A406" s="40"/>
      <c r="B406" s="20" t="s">
        <v>198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328</v>
      </c>
    </row>
    <row r="407" spans="1:11" x14ac:dyDescent="0.3">
      <c r="A407" s="40"/>
      <c r="B407" s="20" t="s">
        <v>70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45220</v>
      </c>
    </row>
    <row r="408" spans="1:11" x14ac:dyDescent="0.3">
      <c r="A408" s="40"/>
      <c r="B408" s="20" t="s">
        <v>322</v>
      </c>
      <c r="C408" s="13"/>
      <c r="D408" s="39">
        <v>2.4710000000000001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40848</v>
      </c>
      <c r="B409" s="20" t="s">
        <v>323</v>
      </c>
      <c r="C409" s="13">
        <v>1.25</v>
      </c>
      <c r="D409" s="39">
        <v>0.96499999999999997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40878</v>
      </c>
      <c r="B410" s="20" t="s">
        <v>70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8">
        <v>45269</v>
      </c>
    </row>
    <row r="411" spans="1:11" x14ac:dyDescent="0.3">
      <c r="A411" s="40"/>
      <c r="B411" s="20" t="s">
        <v>45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2</v>
      </c>
      <c r="I411" s="9"/>
      <c r="J411" s="11"/>
      <c r="K411" s="20" t="s">
        <v>330</v>
      </c>
    </row>
    <row r="412" spans="1:11" x14ac:dyDescent="0.3">
      <c r="A412" s="40"/>
      <c r="B412" s="20" t="s">
        <v>329</v>
      </c>
      <c r="C412" s="13"/>
      <c r="D412" s="39">
        <v>1.2370000000000001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7" t="s">
        <v>235</v>
      </c>
      <c r="B413" s="20"/>
      <c r="C413" s="13"/>
      <c r="D413" s="39"/>
      <c r="E413" s="34" t="s">
        <v>32</v>
      </c>
      <c r="F413" s="20"/>
      <c r="G413" s="13" t="str">
        <f>IF(ISBLANK(Table1[[#This Row],[EARNED]]),"",Table1[[#This Row],[EARNED]])</f>
        <v/>
      </c>
      <c r="H413" s="39"/>
      <c r="I413" s="34" t="s">
        <v>32</v>
      </c>
      <c r="J413" s="11"/>
      <c r="K413" s="20"/>
    </row>
    <row r="414" spans="1:11" x14ac:dyDescent="0.3">
      <c r="A414" s="40">
        <v>40909</v>
      </c>
      <c r="B414" s="20" t="s">
        <v>331</v>
      </c>
      <c r="C414" s="13">
        <v>1.25</v>
      </c>
      <c r="D414" s="39">
        <v>1.9039999999999999</v>
      </c>
      <c r="E414" s="34" t="s">
        <v>32</v>
      </c>
      <c r="F414" s="20"/>
      <c r="G414" s="13">
        <f>IF(ISBLANK(Table1[[#This Row],[EARNED]]),"",Table1[[#This Row],[EARNED]])</f>
        <v>1.25</v>
      </c>
      <c r="H414" s="39"/>
      <c r="I414" s="34" t="s">
        <v>32</v>
      </c>
      <c r="J414" s="11"/>
      <c r="K414" s="20"/>
    </row>
    <row r="415" spans="1:11" x14ac:dyDescent="0.3">
      <c r="A415" s="40">
        <v>40940</v>
      </c>
      <c r="B415" s="20" t="s">
        <v>215</v>
      </c>
      <c r="C415" s="13">
        <v>1.25</v>
      </c>
      <c r="D415" s="39">
        <v>1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48">
        <v>44967</v>
      </c>
    </row>
    <row r="416" spans="1:11" x14ac:dyDescent="0.3">
      <c r="A416" s="40"/>
      <c r="B416" s="20" t="s">
        <v>198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 t="s">
        <v>332</v>
      </c>
      <c r="C417" s="13"/>
      <c r="D417" s="39">
        <v>1.4710000000000001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339</v>
      </c>
    </row>
    <row r="418" spans="1:11" x14ac:dyDescent="0.3">
      <c r="A418" s="40">
        <v>40969</v>
      </c>
      <c r="B418" s="20" t="s">
        <v>70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/>
    </row>
    <row r="419" spans="1:11" x14ac:dyDescent="0.3">
      <c r="A419" s="40"/>
      <c r="B419" s="20" t="s">
        <v>274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48">
        <v>44998</v>
      </c>
    </row>
    <row r="420" spans="1:11" x14ac:dyDescent="0.3">
      <c r="A420" s="40"/>
      <c r="B420" s="20" t="s">
        <v>333</v>
      </c>
      <c r="C420" s="13"/>
      <c r="D420" s="39">
        <v>1.046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340</v>
      </c>
    </row>
    <row r="421" spans="1:11" x14ac:dyDescent="0.3">
      <c r="A421" s="40">
        <v>41000</v>
      </c>
      <c r="B421" s="20" t="s">
        <v>334</v>
      </c>
      <c r="C421" s="13">
        <v>1.25</v>
      </c>
      <c r="D421" s="39">
        <v>0.81499999999999995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41030</v>
      </c>
      <c r="B422" s="20" t="s">
        <v>242</v>
      </c>
      <c r="C422" s="13">
        <v>1.25</v>
      </c>
      <c r="D422" s="39">
        <v>2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267</v>
      </c>
    </row>
    <row r="423" spans="1:11" x14ac:dyDescent="0.3">
      <c r="A423" s="40"/>
      <c r="B423" s="20" t="s">
        <v>70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45071</v>
      </c>
    </row>
    <row r="424" spans="1:11" x14ac:dyDescent="0.3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45074</v>
      </c>
    </row>
    <row r="425" spans="1:11" x14ac:dyDescent="0.3">
      <c r="A425" s="40"/>
      <c r="B425" s="20" t="s">
        <v>335</v>
      </c>
      <c r="C425" s="13"/>
      <c r="D425" s="39">
        <v>1.49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41061</v>
      </c>
      <c r="B426" s="20" t="s">
        <v>70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45090</v>
      </c>
    </row>
    <row r="427" spans="1:11" x14ac:dyDescent="0.3">
      <c r="A427" s="40"/>
      <c r="B427" s="20" t="s">
        <v>336</v>
      </c>
      <c r="C427" s="13"/>
      <c r="D427" s="39">
        <v>0.68500000000000005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41091</v>
      </c>
      <c r="B428" s="20" t="s">
        <v>207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3</v>
      </c>
      <c r="I428" s="9"/>
      <c r="J428" s="11"/>
      <c r="K428" s="20" t="s">
        <v>341</v>
      </c>
    </row>
    <row r="429" spans="1:11" x14ac:dyDescent="0.3">
      <c r="A429" s="40"/>
      <c r="B429" s="20" t="s">
        <v>337</v>
      </c>
      <c r="C429" s="13"/>
      <c r="D429" s="39">
        <v>0.89400000000000002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41122</v>
      </c>
      <c r="B430" s="20" t="s">
        <v>338</v>
      </c>
      <c r="C430" s="13">
        <v>1.25</v>
      </c>
      <c r="D430" s="39">
        <v>0.877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41153</v>
      </c>
      <c r="B431" s="20" t="s">
        <v>342</v>
      </c>
      <c r="C431" s="13">
        <v>1.25</v>
      </c>
      <c r="D431" s="39">
        <v>1.633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41183</v>
      </c>
      <c r="B432" s="20" t="s">
        <v>70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45208</v>
      </c>
    </row>
    <row r="433" spans="1:11" x14ac:dyDescent="0.3">
      <c r="A433" s="40"/>
      <c r="B433" s="20" t="s">
        <v>343</v>
      </c>
      <c r="C433" s="13"/>
      <c r="D433" s="39">
        <v>1.756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41214</v>
      </c>
      <c r="B434" s="20" t="s">
        <v>70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45244</v>
      </c>
    </row>
    <row r="435" spans="1:11" x14ac:dyDescent="0.3">
      <c r="A435" s="40"/>
      <c r="B435" s="20" t="s">
        <v>344</v>
      </c>
      <c r="C435" s="13"/>
      <c r="D435" s="39">
        <v>1.742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41244</v>
      </c>
      <c r="B436" s="20" t="s">
        <v>345</v>
      </c>
      <c r="C436" s="13">
        <v>1.25</v>
      </c>
      <c r="D436" s="39">
        <v>1.085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7" t="s">
        <v>236</v>
      </c>
      <c r="B437" s="20"/>
      <c r="C437" s="13"/>
      <c r="D437" s="39"/>
      <c r="E437" s="34" t="s">
        <v>32</v>
      </c>
      <c r="F437" s="20"/>
      <c r="G437" s="13" t="str">
        <f>IF(ISBLANK(Table1[[#This Row],[EARNED]]),"",Table1[[#This Row],[EARNED]])</f>
        <v/>
      </c>
      <c r="H437" s="39"/>
      <c r="I437" s="34" t="s">
        <v>32</v>
      </c>
      <c r="J437" s="11"/>
      <c r="K437" s="20"/>
    </row>
    <row r="438" spans="1:11" x14ac:dyDescent="0.3">
      <c r="A438" s="40">
        <v>41275</v>
      </c>
      <c r="B438" s="20" t="s">
        <v>198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 t="s">
        <v>349</v>
      </c>
    </row>
    <row r="439" spans="1:11" x14ac:dyDescent="0.3">
      <c r="A439" s="40"/>
      <c r="B439" s="20" t="s">
        <v>70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8">
        <v>44949</v>
      </c>
    </row>
    <row r="440" spans="1:11" x14ac:dyDescent="0.3">
      <c r="A440" s="40"/>
      <c r="B440" s="20" t="s">
        <v>294</v>
      </c>
      <c r="C440" s="13"/>
      <c r="D440" s="39">
        <v>1.2230000000000001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41306</v>
      </c>
      <c r="B441" s="20" t="s">
        <v>242</v>
      </c>
      <c r="C441" s="13">
        <v>1.25</v>
      </c>
      <c r="D441" s="39">
        <v>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350</v>
      </c>
    </row>
    <row r="442" spans="1:11" x14ac:dyDescent="0.3">
      <c r="A442" s="40"/>
      <c r="B442" s="20" t="s">
        <v>64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351</v>
      </c>
    </row>
    <row r="443" spans="1:11" x14ac:dyDescent="0.3">
      <c r="A443" s="40"/>
      <c r="B443" s="20" t="s">
        <v>274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352</v>
      </c>
    </row>
    <row r="444" spans="1:11" x14ac:dyDescent="0.3">
      <c r="A444" s="40"/>
      <c r="B444" s="20" t="s">
        <v>64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2</v>
      </c>
      <c r="I444" s="9"/>
      <c r="J444" s="11"/>
      <c r="K444" s="20" t="s">
        <v>106</v>
      </c>
    </row>
    <row r="445" spans="1:11" x14ac:dyDescent="0.3">
      <c r="A445" s="40"/>
      <c r="B445" s="20" t="s">
        <v>346</v>
      </c>
      <c r="C445" s="13"/>
      <c r="D445" s="39">
        <v>2.7919999999999998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v>41334</v>
      </c>
      <c r="B446" s="20" t="s">
        <v>347</v>
      </c>
      <c r="C446" s="13">
        <v>1.25</v>
      </c>
      <c r="D446" s="39">
        <v>2.5350000000000001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41365</v>
      </c>
      <c r="B447" s="20" t="s">
        <v>70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45024</v>
      </c>
    </row>
    <row r="448" spans="1:11" x14ac:dyDescent="0.3">
      <c r="A448" s="40"/>
      <c r="B448" s="20" t="s">
        <v>348</v>
      </c>
      <c r="C448" s="13"/>
      <c r="D448" s="39">
        <v>2.25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41395</v>
      </c>
      <c r="B449" s="20" t="s">
        <v>143</v>
      </c>
      <c r="C449" s="13">
        <v>1.25</v>
      </c>
      <c r="D449" s="39">
        <v>3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149</v>
      </c>
    </row>
    <row r="450" spans="1:11" x14ac:dyDescent="0.3">
      <c r="A450" s="40"/>
      <c r="B450" s="20" t="s">
        <v>70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45073</v>
      </c>
    </row>
    <row r="451" spans="1:11" x14ac:dyDescent="0.3">
      <c r="A451" s="40"/>
      <c r="B451" s="20" t="s">
        <v>353</v>
      </c>
      <c r="C451" s="13"/>
      <c r="D451" s="39">
        <v>1.367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41426</v>
      </c>
      <c r="B452" s="20" t="s">
        <v>354</v>
      </c>
      <c r="C452" s="13">
        <v>1.25</v>
      </c>
      <c r="D452" s="39">
        <v>4.2000000000000003E-2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70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8">
        <v>45118</v>
      </c>
    </row>
    <row r="454" spans="1:11" x14ac:dyDescent="0.3">
      <c r="A454" s="40"/>
      <c r="B454" s="20" t="s">
        <v>64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361</v>
      </c>
    </row>
    <row r="455" spans="1:11" x14ac:dyDescent="0.3">
      <c r="A455" s="40"/>
      <c r="B455" s="20" t="s">
        <v>355</v>
      </c>
      <c r="C455" s="13"/>
      <c r="D455" s="39">
        <v>0.998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41487</v>
      </c>
      <c r="B456" s="20" t="s">
        <v>356</v>
      </c>
      <c r="C456" s="13">
        <v>1.25</v>
      </c>
      <c r="D456" s="39">
        <v>3.742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41518</v>
      </c>
      <c r="B457" s="20" t="s">
        <v>64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2</v>
      </c>
      <c r="I457" s="9"/>
      <c r="J457" s="11"/>
      <c r="K457" s="20" t="s">
        <v>362</v>
      </c>
    </row>
    <row r="458" spans="1:11" x14ac:dyDescent="0.3">
      <c r="A458" s="40"/>
      <c r="B458" s="20" t="s">
        <v>357</v>
      </c>
      <c r="C458" s="13"/>
      <c r="D458" s="39">
        <v>3.4079999999999999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41548</v>
      </c>
      <c r="B459" s="20" t="s">
        <v>358</v>
      </c>
      <c r="C459" s="13">
        <v>1.25</v>
      </c>
      <c r="D459" s="39">
        <v>3.0419999999999998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41579</v>
      </c>
      <c r="B460" s="20" t="s">
        <v>359</v>
      </c>
      <c r="C460" s="13">
        <v>1.25</v>
      </c>
      <c r="D460" s="39">
        <v>0.76900000000000002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41609</v>
      </c>
      <c r="B461" s="20" t="s">
        <v>70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8">
        <v>45266</v>
      </c>
    </row>
    <row r="462" spans="1:11" x14ac:dyDescent="0.3">
      <c r="A462" s="40"/>
      <c r="B462" s="20" t="s">
        <v>360</v>
      </c>
      <c r="C462" s="13"/>
      <c r="D462" s="39">
        <v>2.3959999999999999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237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41640</v>
      </c>
      <c r="B464" s="20" t="s">
        <v>207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</v>
      </c>
      <c r="I464" s="9"/>
      <c r="J464" s="11"/>
      <c r="K464" s="20"/>
    </row>
    <row r="465" spans="1:11" x14ac:dyDescent="0.3">
      <c r="A465" s="40"/>
      <c r="B465" s="20" t="s">
        <v>363</v>
      </c>
      <c r="C465" s="13"/>
      <c r="D465" s="39">
        <v>1.202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41671</v>
      </c>
      <c r="B466" s="20" t="s">
        <v>70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/>
    </row>
    <row r="467" spans="1:11" x14ac:dyDescent="0.3">
      <c r="A467" s="40"/>
      <c r="B467" s="20" t="s">
        <v>364</v>
      </c>
      <c r="C467" s="13"/>
      <c r="D467" s="39">
        <v>1.627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41699</v>
      </c>
      <c r="B468" s="20" t="s">
        <v>64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2</v>
      </c>
      <c r="I468" s="9"/>
      <c r="J468" s="11"/>
      <c r="K468" s="20"/>
    </row>
    <row r="469" spans="1:11" x14ac:dyDescent="0.3">
      <c r="A469" s="40"/>
      <c r="B469" s="20" t="s">
        <v>70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/>
    </row>
    <row r="470" spans="1:11" x14ac:dyDescent="0.3">
      <c r="A470" s="40"/>
      <c r="B470" s="20" t="s">
        <v>91</v>
      </c>
      <c r="C470" s="13"/>
      <c r="D470" s="39">
        <v>0.81899999999999995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41730</v>
      </c>
      <c r="B471" s="20" t="s">
        <v>198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8">
        <v>45019</v>
      </c>
    </row>
    <row r="472" spans="1:11" x14ac:dyDescent="0.3">
      <c r="A472" s="40"/>
      <c r="B472" s="20" t="s">
        <v>70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8">
        <v>45032</v>
      </c>
    </row>
    <row r="473" spans="1:11" x14ac:dyDescent="0.3">
      <c r="A473" s="40"/>
      <c r="B473" s="20" t="s">
        <v>373</v>
      </c>
      <c r="C473" s="13"/>
      <c r="D473" s="39">
        <v>1.454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41760</v>
      </c>
      <c r="B474" s="20" t="s">
        <v>374</v>
      </c>
      <c r="C474" s="13">
        <v>1.25</v>
      </c>
      <c r="D474" s="39">
        <v>3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380</v>
      </c>
    </row>
    <row r="475" spans="1:11" x14ac:dyDescent="0.3">
      <c r="A475" s="40"/>
      <c r="B475" s="20" t="s">
        <v>70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48">
        <v>45065</v>
      </c>
    </row>
    <row r="476" spans="1:11" x14ac:dyDescent="0.3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45090</v>
      </c>
    </row>
    <row r="477" spans="1:11" x14ac:dyDescent="0.3">
      <c r="A477" s="40"/>
      <c r="B477" s="20" t="s">
        <v>375</v>
      </c>
      <c r="C477" s="13"/>
      <c r="D477" s="39">
        <v>1.2729999999999999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41791</v>
      </c>
      <c r="B478" s="20" t="s">
        <v>376</v>
      </c>
      <c r="C478" s="13">
        <v>1.25</v>
      </c>
      <c r="D478" s="39">
        <v>0.82699999999999996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41821</v>
      </c>
      <c r="B479" s="20" t="s">
        <v>198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381</v>
      </c>
    </row>
    <row r="480" spans="1:11" x14ac:dyDescent="0.3">
      <c r="A480" s="40"/>
      <c r="B480" s="20" t="s">
        <v>64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382</v>
      </c>
    </row>
    <row r="481" spans="1:11" x14ac:dyDescent="0.3">
      <c r="A481" s="40"/>
      <c r="B481" s="20" t="s">
        <v>198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 t="s">
        <v>383</v>
      </c>
    </row>
    <row r="482" spans="1:11" x14ac:dyDescent="0.3">
      <c r="A482" s="40"/>
      <c r="B482" s="20" t="s">
        <v>70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20"/>
    </row>
    <row r="483" spans="1:11" x14ac:dyDescent="0.3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48">
        <v>45137</v>
      </c>
    </row>
    <row r="484" spans="1:11" x14ac:dyDescent="0.3">
      <c r="A484" s="40"/>
      <c r="B484" s="20" t="s">
        <v>355</v>
      </c>
      <c r="C484" s="13"/>
      <c r="D484" s="39">
        <v>0.998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 t="s">
        <v>70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/>
    </row>
    <row r="486" spans="1:11" x14ac:dyDescent="0.3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3">
      <c r="A487" s="40">
        <v>41852</v>
      </c>
      <c r="B487" s="20" t="s">
        <v>122</v>
      </c>
      <c r="C487" s="13">
        <v>1.25</v>
      </c>
      <c r="D487" s="39">
        <v>0.97899999999999998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8">
        <v>45168</v>
      </c>
    </row>
    <row r="488" spans="1:11" x14ac:dyDescent="0.3">
      <c r="A488" s="40">
        <v>41883</v>
      </c>
      <c r="B488" s="20" t="s">
        <v>377</v>
      </c>
      <c r="C488" s="13">
        <v>1.25</v>
      </c>
      <c r="D488" s="39">
        <v>0.85799999999999998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41913</v>
      </c>
      <c r="B489" s="20" t="s">
        <v>378</v>
      </c>
      <c r="C489" s="13">
        <v>1.25</v>
      </c>
      <c r="D489" s="39">
        <v>2.8149999999999999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41944</v>
      </c>
      <c r="B490" s="20" t="s">
        <v>379</v>
      </c>
      <c r="C490" s="13">
        <v>1.25</v>
      </c>
      <c r="D490" s="39">
        <v>1.252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41974</v>
      </c>
      <c r="B491" s="20" t="s">
        <v>70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45269</v>
      </c>
    </row>
    <row r="492" spans="1:11" x14ac:dyDescent="0.3">
      <c r="A492" s="40"/>
      <c r="B492" s="20" t="s">
        <v>384</v>
      </c>
      <c r="C492" s="13"/>
      <c r="D492" s="39">
        <v>1.44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7" t="s">
        <v>372</v>
      </c>
      <c r="B493" s="20"/>
      <c r="C493" s="13"/>
      <c r="D493" s="39"/>
      <c r="E493" s="34" t="s">
        <v>32</v>
      </c>
      <c r="F493" s="20"/>
      <c r="G493" s="13" t="str">
        <f>IF(ISBLANK(Table1[[#This Row],[EARNED]]),"",Table1[[#This Row],[EARNED]])</f>
        <v/>
      </c>
      <c r="H493" s="39"/>
      <c r="I493" s="34" t="s">
        <v>32</v>
      </c>
      <c r="J493" s="11"/>
      <c r="K493" s="20"/>
    </row>
    <row r="494" spans="1:11" x14ac:dyDescent="0.3">
      <c r="A494" s="40">
        <v>42005</v>
      </c>
      <c r="B494" s="20" t="s">
        <v>385</v>
      </c>
      <c r="C494" s="13">
        <v>1.25</v>
      </c>
      <c r="D494" s="39">
        <v>0.75600000000000001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8">
        <v>44966</v>
      </c>
    </row>
    <row r="495" spans="1:11" x14ac:dyDescent="0.3">
      <c r="A495" s="40">
        <v>42036</v>
      </c>
      <c r="B495" s="20" t="s">
        <v>70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44963</v>
      </c>
    </row>
    <row r="496" spans="1:11" x14ac:dyDescent="0.3">
      <c r="A496" s="40"/>
      <c r="B496" s="20" t="s">
        <v>215</v>
      </c>
      <c r="C496" s="13"/>
      <c r="D496" s="39">
        <v>1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48">
        <v>44949</v>
      </c>
    </row>
    <row r="497" spans="1:11" x14ac:dyDescent="0.3">
      <c r="A497" s="40"/>
      <c r="B497" s="20" t="s">
        <v>70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3">
      <c r="A498" s="40"/>
      <c r="B498" s="20" t="s">
        <v>386</v>
      </c>
      <c r="C498" s="13"/>
      <c r="D498" s="39">
        <v>1.673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 t="s">
        <v>392</v>
      </c>
    </row>
    <row r="499" spans="1:11" x14ac:dyDescent="0.3">
      <c r="A499" s="40">
        <v>42064</v>
      </c>
      <c r="B499" s="20" t="s">
        <v>198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8">
        <v>45015</v>
      </c>
    </row>
    <row r="500" spans="1:11" x14ac:dyDescent="0.3">
      <c r="A500" s="40"/>
      <c r="B500" s="20" t="s">
        <v>70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393</v>
      </c>
    </row>
    <row r="501" spans="1:11" x14ac:dyDescent="0.3">
      <c r="A501" s="40"/>
      <c r="B501" s="20" t="s">
        <v>274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 t="s">
        <v>387</v>
      </c>
      <c r="C502" s="13"/>
      <c r="D502" s="39">
        <v>1.4690000000000001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42095</v>
      </c>
      <c r="B503" s="20" t="s">
        <v>388</v>
      </c>
      <c r="C503" s="13">
        <v>1.25</v>
      </c>
      <c r="D503" s="39">
        <v>2.2850000000000001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42125</v>
      </c>
      <c r="B504" s="20" t="s">
        <v>242</v>
      </c>
      <c r="C504" s="13">
        <v>1.25</v>
      </c>
      <c r="D504" s="39">
        <v>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267</v>
      </c>
    </row>
    <row r="505" spans="1:11" x14ac:dyDescent="0.3">
      <c r="A505" s="40"/>
      <c r="B505" s="20" t="s">
        <v>70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8">
        <v>45075</v>
      </c>
    </row>
    <row r="506" spans="1:11" x14ac:dyDescent="0.3">
      <c r="A506" s="40"/>
      <c r="B506" s="20" t="s">
        <v>142</v>
      </c>
      <c r="C506" s="13"/>
      <c r="D506" s="39">
        <v>0.61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42156</v>
      </c>
      <c r="B507" s="20" t="s">
        <v>389</v>
      </c>
      <c r="C507" s="13">
        <v>1.25</v>
      </c>
      <c r="D507" s="39">
        <v>1.8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42186</v>
      </c>
      <c r="B508" s="20" t="s">
        <v>390</v>
      </c>
      <c r="C508" s="13">
        <v>1.25</v>
      </c>
      <c r="D508" s="39">
        <v>1.26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42217</v>
      </c>
      <c r="B509" s="20" t="s">
        <v>391</v>
      </c>
      <c r="C509" s="13">
        <v>1.25</v>
      </c>
      <c r="D509" s="39">
        <v>1.4419999999999999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42248</v>
      </c>
      <c r="B510" s="20" t="s">
        <v>70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45171</v>
      </c>
    </row>
    <row r="511" spans="1:11" x14ac:dyDescent="0.3">
      <c r="A511" s="40"/>
      <c r="B511" s="20" t="s">
        <v>394</v>
      </c>
      <c r="C511" s="13"/>
      <c r="D511" s="39">
        <v>1.7250000000000001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42278</v>
      </c>
      <c r="B512" s="20" t="s">
        <v>70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8">
        <v>45218</v>
      </c>
    </row>
    <row r="513" spans="1:11" x14ac:dyDescent="0.3">
      <c r="A513" s="40"/>
      <c r="B513" s="20" t="s">
        <v>395</v>
      </c>
      <c r="C513" s="13"/>
      <c r="D513" s="39">
        <v>2.044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42309</v>
      </c>
      <c r="B514" s="20" t="s">
        <v>70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8">
        <v>45232</v>
      </c>
    </row>
    <row r="515" spans="1:11" x14ac:dyDescent="0.3">
      <c r="A515" s="40"/>
      <c r="B515" s="20" t="s">
        <v>396</v>
      </c>
      <c r="C515" s="13"/>
      <c r="D515" s="39">
        <v>0.90600000000000003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42339</v>
      </c>
      <c r="B516" s="20" t="s">
        <v>397</v>
      </c>
      <c r="C516" s="13">
        <v>1.25</v>
      </c>
      <c r="D516" s="39">
        <v>1.248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48">
        <v>45283</v>
      </c>
    </row>
    <row r="517" spans="1:11" x14ac:dyDescent="0.3">
      <c r="A517" s="47" t="s">
        <v>371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3">
      <c r="A518" s="40">
        <v>42370</v>
      </c>
      <c r="B518" s="20" t="s">
        <v>70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44941</v>
      </c>
    </row>
    <row r="519" spans="1:11" x14ac:dyDescent="0.3">
      <c r="A519" s="40"/>
      <c r="B519" s="20" t="s">
        <v>70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48">
        <v>44947</v>
      </c>
    </row>
    <row r="520" spans="1:11" x14ac:dyDescent="0.3">
      <c r="A520" s="40"/>
      <c r="B520" s="20" t="s">
        <v>398</v>
      </c>
      <c r="C520" s="13"/>
      <c r="D520" s="39">
        <v>2.665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>
        <v>44972</v>
      </c>
    </row>
    <row r="521" spans="1:11" x14ac:dyDescent="0.3">
      <c r="A521" s="40">
        <v>42401</v>
      </c>
      <c r="B521" s="20" t="s">
        <v>70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20"/>
    </row>
    <row r="522" spans="1:11" x14ac:dyDescent="0.3">
      <c r="A522" s="40"/>
      <c r="B522" s="20" t="s">
        <v>399</v>
      </c>
      <c r="C522" s="13"/>
      <c r="D522" s="39">
        <v>2.8170000000000002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42430</v>
      </c>
      <c r="B523" s="20" t="s">
        <v>70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8">
        <v>44994</v>
      </c>
    </row>
    <row r="524" spans="1:11" x14ac:dyDescent="0.3">
      <c r="A524" s="40"/>
      <c r="B524" s="20" t="s">
        <v>198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404</v>
      </c>
    </row>
    <row r="525" spans="1:11" x14ac:dyDescent="0.3">
      <c r="A525" s="40"/>
      <c r="B525" s="20" t="s">
        <v>400</v>
      </c>
      <c r="C525" s="13"/>
      <c r="D525" s="39">
        <v>2.7229999999999999</v>
      </c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42461</v>
      </c>
      <c r="B526" s="20" t="s">
        <v>64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405</v>
      </c>
    </row>
    <row r="527" spans="1:11" x14ac:dyDescent="0.3">
      <c r="A527" s="40"/>
      <c r="B527" s="20" t="s">
        <v>403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42491</v>
      </c>
      <c r="B528" s="20" t="s">
        <v>401</v>
      </c>
      <c r="C528" s="13">
        <v>1.25</v>
      </c>
      <c r="D528" s="39">
        <v>2.681</v>
      </c>
      <c r="E528" s="34" t="s">
        <v>32</v>
      </c>
      <c r="F528" s="20"/>
      <c r="G528" s="13">
        <f>IF(ISBLANK(Table1[[#This Row],[EARNED]]),"",Table1[[#This Row],[EARNED]])</f>
        <v>1.25</v>
      </c>
      <c r="H528" s="39"/>
      <c r="I528" s="34" t="s">
        <v>32</v>
      </c>
      <c r="J528" s="11"/>
      <c r="K528" s="20"/>
    </row>
    <row r="529" spans="1:11" x14ac:dyDescent="0.3">
      <c r="A529" s="40">
        <v>42522</v>
      </c>
      <c r="B529" s="20" t="s">
        <v>207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3</v>
      </c>
      <c r="I529" s="9"/>
      <c r="J529" s="11"/>
      <c r="K529" s="20" t="s">
        <v>406</v>
      </c>
    </row>
    <row r="530" spans="1:11" x14ac:dyDescent="0.3">
      <c r="A530" s="40"/>
      <c r="B530" s="20" t="s">
        <v>70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8">
        <v>45104</v>
      </c>
    </row>
    <row r="531" spans="1:11" x14ac:dyDescent="0.3">
      <c r="A531" s="40"/>
      <c r="B531" s="20" t="s">
        <v>402</v>
      </c>
      <c r="C531" s="13"/>
      <c r="D531" s="39">
        <v>1.6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42552</v>
      </c>
      <c r="B532" s="20" t="s">
        <v>198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412</v>
      </c>
    </row>
    <row r="533" spans="1:11" x14ac:dyDescent="0.3">
      <c r="A533" s="40"/>
      <c r="B533" s="20" t="s">
        <v>70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48">
        <v>45129</v>
      </c>
    </row>
    <row r="534" spans="1:11" x14ac:dyDescent="0.3">
      <c r="A534" s="40"/>
      <c r="B534" s="20" t="s">
        <v>407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42583</v>
      </c>
      <c r="B535" s="20" t="s">
        <v>64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413</v>
      </c>
    </row>
    <row r="536" spans="1:11" x14ac:dyDescent="0.3">
      <c r="A536" s="40"/>
      <c r="B536" s="20" t="s">
        <v>408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414</v>
      </c>
    </row>
    <row r="537" spans="1:11" x14ac:dyDescent="0.3">
      <c r="A537" s="40">
        <v>42614</v>
      </c>
      <c r="B537" s="20" t="s">
        <v>64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/>
      <c r="B538" s="20" t="s">
        <v>409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 t="s">
        <v>415</v>
      </c>
    </row>
    <row r="539" spans="1:11" x14ac:dyDescent="0.3">
      <c r="A539" s="40">
        <v>42644</v>
      </c>
      <c r="B539" s="20" t="s">
        <v>64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45232</v>
      </c>
    </row>
    <row r="540" spans="1:11" x14ac:dyDescent="0.3">
      <c r="A540" s="40"/>
      <c r="B540" s="20" t="s">
        <v>70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 t="s">
        <v>410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8">
        <v>45244</v>
      </c>
    </row>
    <row r="542" spans="1:11" x14ac:dyDescent="0.3">
      <c r="A542" s="40">
        <v>42675</v>
      </c>
      <c r="B542" s="20" t="s">
        <v>70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/>
      <c r="B543" s="20" t="s">
        <v>411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8">
        <v>45262</v>
      </c>
    </row>
    <row r="544" spans="1:11" x14ac:dyDescent="0.3">
      <c r="A544" s="40">
        <v>42705</v>
      </c>
      <c r="B544" s="20" t="s">
        <v>70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8">
        <v>45265</v>
      </c>
    </row>
    <row r="545" spans="1:11" x14ac:dyDescent="0.3">
      <c r="A545" s="40"/>
      <c r="B545" s="20" t="s">
        <v>70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 t="s">
        <v>101</v>
      </c>
    </row>
    <row r="546" spans="1:11" x14ac:dyDescent="0.3">
      <c r="A546" s="40"/>
      <c r="B546" s="20" t="s">
        <v>64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77</v>
      </c>
    </row>
    <row r="547" spans="1:11" x14ac:dyDescent="0.3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 t="s">
        <v>209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7" t="s">
        <v>370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3">
      <c r="A550" s="40">
        <v>42736</v>
      </c>
      <c r="B550" s="20" t="s">
        <v>70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44952</v>
      </c>
    </row>
    <row r="551" spans="1:11" x14ac:dyDescent="0.3">
      <c r="A551" s="40"/>
      <c r="B551" s="20" t="s">
        <v>51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8">
        <v>44967</v>
      </c>
    </row>
    <row r="552" spans="1:11" x14ac:dyDescent="0.3">
      <c r="A552" s="40"/>
      <c r="B552" s="20" t="s">
        <v>416</v>
      </c>
      <c r="C552" s="13"/>
      <c r="D552" s="39">
        <v>3.1019999999999999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/>
    </row>
    <row r="553" spans="1:11" x14ac:dyDescent="0.3">
      <c r="A553" s="40">
        <v>42767</v>
      </c>
      <c r="B553" s="20" t="s">
        <v>274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422</v>
      </c>
    </row>
    <row r="554" spans="1:11" x14ac:dyDescent="0.3">
      <c r="A554" s="40"/>
      <c r="B554" s="20" t="s">
        <v>64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2</v>
      </c>
      <c r="I554" s="9"/>
      <c r="J554" s="11"/>
      <c r="K554" s="20" t="s">
        <v>423</v>
      </c>
    </row>
    <row r="555" spans="1:11" x14ac:dyDescent="0.3">
      <c r="A555" s="40"/>
      <c r="B555" s="20" t="s">
        <v>58</v>
      </c>
      <c r="C555" s="13"/>
      <c r="D555" s="39">
        <v>0.5</v>
      </c>
      <c r="E555" s="9"/>
      <c r="F555" s="20"/>
      <c r="G555" s="13" t="str">
        <f>IF(ISBLANK(Table1[[#This Row],[EARNED]]),"",Table1[[#This Row],[EARNED]])</f>
        <v/>
      </c>
      <c r="H555" s="39">
        <v>0.5</v>
      </c>
      <c r="I555" s="9"/>
      <c r="J555" s="11"/>
      <c r="K555" s="48">
        <v>44977</v>
      </c>
    </row>
    <row r="556" spans="1:11" x14ac:dyDescent="0.3">
      <c r="A556" s="40"/>
      <c r="B556" s="20" t="s">
        <v>417</v>
      </c>
      <c r="C556" s="13"/>
      <c r="D556" s="39">
        <v>3.1869999999999998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v>42795</v>
      </c>
      <c r="B557" s="20" t="s">
        <v>70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1</v>
      </c>
      <c r="I557" s="9"/>
      <c r="J557" s="11"/>
      <c r="K557" s="48">
        <v>44988</v>
      </c>
    </row>
    <row r="558" spans="1:11" x14ac:dyDescent="0.3">
      <c r="A558" s="40"/>
      <c r="B558" s="20" t="s">
        <v>418</v>
      </c>
      <c r="C558" s="13"/>
      <c r="D558" s="39">
        <v>1.9870000000000001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42826</v>
      </c>
      <c r="B559" s="20" t="s">
        <v>419</v>
      </c>
      <c r="C559" s="13">
        <v>1.25</v>
      </c>
      <c r="D559" s="39">
        <v>1.6060000000000001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424</v>
      </c>
    </row>
    <row r="560" spans="1:11" x14ac:dyDescent="0.3">
      <c r="A560" s="40">
        <v>42856</v>
      </c>
      <c r="B560" s="20" t="s">
        <v>46</v>
      </c>
      <c r="C560" s="13">
        <v>1.25</v>
      </c>
      <c r="D560" s="39">
        <v>2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425</v>
      </c>
    </row>
    <row r="561" spans="1:11" x14ac:dyDescent="0.3">
      <c r="A561" s="40"/>
      <c r="B561" s="20" t="s">
        <v>198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113</v>
      </c>
    </row>
    <row r="562" spans="1:11" x14ac:dyDescent="0.3">
      <c r="A562" s="40"/>
      <c r="B562" s="20" t="s">
        <v>70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8">
        <v>45084</v>
      </c>
    </row>
    <row r="563" spans="1:11" x14ac:dyDescent="0.3">
      <c r="A563" s="40"/>
      <c r="B563" s="20" t="s">
        <v>130</v>
      </c>
      <c r="C563" s="13"/>
      <c r="D563" s="39">
        <v>0.61699999999999999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42887</v>
      </c>
      <c r="B564" s="20" t="s">
        <v>95</v>
      </c>
      <c r="C564" s="13">
        <v>1.25</v>
      </c>
      <c r="D564" s="39">
        <v>0.20799999999999999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42917</v>
      </c>
      <c r="B565" s="20" t="s">
        <v>70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48">
        <v>45127</v>
      </c>
    </row>
    <row r="566" spans="1:11" x14ac:dyDescent="0.3">
      <c r="A566" s="40"/>
      <c r="B566" s="20" t="s">
        <v>207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3</v>
      </c>
      <c r="I566" s="9"/>
      <c r="J566" s="11"/>
      <c r="K566" s="20" t="s">
        <v>426</v>
      </c>
    </row>
    <row r="567" spans="1:11" x14ac:dyDescent="0.3">
      <c r="A567" s="40"/>
      <c r="B567" s="20" t="s">
        <v>421</v>
      </c>
      <c r="C567" s="13"/>
      <c r="D567" s="39">
        <v>1.5349999999999999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42948</v>
      </c>
      <c r="B568" s="20" t="s">
        <v>70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8">
        <v>45162</v>
      </c>
    </row>
    <row r="569" spans="1:11" x14ac:dyDescent="0.3">
      <c r="A569" s="40"/>
      <c r="B569" s="20" t="s">
        <v>420</v>
      </c>
      <c r="C569" s="13"/>
      <c r="D569" s="39">
        <v>7.2999999999999995E-2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42979</v>
      </c>
      <c r="B570" s="20" t="s">
        <v>70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45193</v>
      </c>
    </row>
    <row r="571" spans="1:11" x14ac:dyDescent="0.3">
      <c r="A571" s="40"/>
      <c r="B571" s="20" t="s">
        <v>45</v>
      </c>
      <c r="C571" s="13"/>
      <c r="D571" s="39">
        <v>1.5</v>
      </c>
      <c r="E571" s="9"/>
      <c r="F571" s="20"/>
      <c r="G571" s="13" t="str">
        <f>IF(ISBLANK(Table1[[#This Row],[EARNED]]),"",Table1[[#This Row],[EARNED]])</f>
        <v/>
      </c>
      <c r="H571" s="39">
        <v>0.5</v>
      </c>
      <c r="I571" s="9"/>
      <c r="J571" s="11"/>
      <c r="K571" s="20" t="s">
        <v>427</v>
      </c>
    </row>
    <row r="572" spans="1:11" x14ac:dyDescent="0.3">
      <c r="A572" s="40"/>
      <c r="B572" s="20" t="s">
        <v>428</v>
      </c>
      <c r="C572" s="13"/>
      <c r="D572" s="39">
        <v>0.66900000000000004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429</v>
      </c>
    </row>
    <row r="573" spans="1:11" x14ac:dyDescent="0.3">
      <c r="A573" s="40">
        <v>43009</v>
      </c>
      <c r="B573" s="20" t="s">
        <v>217</v>
      </c>
      <c r="C573" s="13">
        <v>1.25</v>
      </c>
      <c r="D573" s="39">
        <v>1.3939999999999999</v>
      </c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43040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43070</v>
      </c>
      <c r="B575" s="20" t="s">
        <v>70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1</v>
      </c>
      <c r="I575" s="9"/>
      <c r="J575" s="11"/>
      <c r="K575" s="48">
        <v>45261</v>
      </c>
    </row>
    <row r="576" spans="1:11" x14ac:dyDescent="0.3">
      <c r="A576" s="47" t="s">
        <v>369</v>
      </c>
      <c r="B576" s="20"/>
      <c r="C576" s="13"/>
      <c r="D576" s="39"/>
      <c r="E576" s="34" t="s">
        <v>32</v>
      </c>
      <c r="F576" s="20"/>
      <c r="G576" s="13" t="str">
        <f>IF(ISBLANK(Table1[[#This Row],[EARNED]]),"",Table1[[#This Row],[EARNED]])</f>
        <v/>
      </c>
      <c r="H576" s="39"/>
      <c r="I576" s="34" t="s">
        <v>32</v>
      </c>
      <c r="J576" s="11"/>
      <c r="K576" s="20"/>
    </row>
    <row r="577" spans="1:11" x14ac:dyDescent="0.3">
      <c r="A577" s="40">
        <v>43101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43132</v>
      </c>
      <c r="B578" s="20" t="s">
        <v>51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44966</v>
      </c>
    </row>
    <row r="579" spans="1:11" x14ac:dyDescent="0.3">
      <c r="A579" s="40"/>
      <c r="B579" s="20" t="s">
        <v>70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1</v>
      </c>
      <c r="I579" s="9"/>
      <c r="J579" s="11"/>
      <c r="K579" s="48">
        <v>44969</v>
      </c>
    </row>
    <row r="580" spans="1:11" x14ac:dyDescent="0.3">
      <c r="A580" s="40">
        <v>43160</v>
      </c>
      <c r="B580" s="20" t="s">
        <v>70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20"/>
    </row>
    <row r="581" spans="1:11" x14ac:dyDescent="0.3">
      <c r="A581" s="40"/>
      <c r="B581" s="20" t="s">
        <v>70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1</v>
      </c>
      <c r="I581" s="9"/>
      <c r="J581" s="11"/>
      <c r="K581" s="48">
        <v>45010</v>
      </c>
    </row>
    <row r="582" spans="1:11" x14ac:dyDescent="0.3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45012</v>
      </c>
    </row>
    <row r="583" spans="1:11" x14ac:dyDescent="0.3">
      <c r="A583" s="40">
        <v>43191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48">
        <v>45022</v>
      </c>
    </row>
    <row r="584" spans="1:11" x14ac:dyDescent="0.3">
      <c r="A584" s="40">
        <v>43221</v>
      </c>
      <c r="B584" s="20" t="s">
        <v>51</v>
      </c>
      <c r="C584" s="13">
        <v>1.25</v>
      </c>
      <c r="D584" s="39">
        <v>1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45061</v>
      </c>
    </row>
    <row r="585" spans="1:11" x14ac:dyDescent="0.3">
      <c r="A585" s="40"/>
      <c r="B585" s="20" t="s">
        <v>70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1</v>
      </c>
      <c r="I585" s="9"/>
      <c r="J585" s="11"/>
      <c r="K585" s="48">
        <v>45062</v>
      </c>
    </row>
    <row r="586" spans="1:11" x14ac:dyDescent="0.3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45063</v>
      </c>
    </row>
    <row r="587" spans="1:11" x14ac:dyDescent="0.3">
      <c r="A587" s="40"/>
      <c r="B587" s="20" t="s">
        <v>198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430</v>
      </c>
    </row>
    <row r="588" spans="1:11" x14ac:dyDescent="0.3">
      <c r="A588" s="40"/>
      <c r="B588" s="20" t="s">
        <v>431</v>
      </c>
      <c r="C588" s="13"/>
      <c r="D588" s="39">
        <v>1.0980000000000001</v>
      </c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43252</v>
      </c>
      <c r="B589" s="20" t="s">
        <v>70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>
        <v>45102</v>
      </c>
    </row>
    <row r="590" spans="1:11" x14ac:dyDescent="0.3">
      <c r="A590" s="40"/>
      <c r="B590" s="20" t="s">
        <v>432</v>
      </c>
      <c r="C590" s="13"/>
      <c r="D590" s="39">
        <v>3.06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43282</v>
      </c>
      <c r="B591" s="20" t="s">
        <v>70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48">
        <v>45129</v>
      </c>
    </row>
    <row r="592" spans="1:11" x14ac:dyDescent="0.3">
      <c r="A592" s="40"/>
      <c r="B592" s="20" t="s">
        <v>198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224</v>
      </c>
    </row>
    <row r="593" spans="1:11" x14ac:dyDescent="0.3">
      <c r="A593" s="40"/>
      <c r="B593" s="20" t="s">
        <v>433</v>
      </c>
      <c r="C593" s="13"/>
      <c r="D593" s="39">
        <v>1.171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43313</v>
      </c>
      <c r="B594" s="20" t="s">
        <v>64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2</v>
      </c>
      <c r="I594" s="9"/>
      <c r="J594" s="11"/>
      <c r="K594" s="20" t="s">
        <v>152</v>
      </c>
    </row>
    <row r="595" spans="1:11" x14ac:dyDescent="0.3">
      <c r="A595" s="40"/>
      <c r="B595" s="20" t="s">
        <v>70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1</v>
      </c>
      <c r="I595" s="9"/>
      <c r="J595" s="11"/>
      <c r="K595" s="48">
        <v>45162</v>
      </c>
    </row>
    <row r="596" spans="1:11" x14ac:dyDescent="0.3">
      <c r="A596" s="40"/>
      <c r="B596" s="20" t="s">
        <v>434</v>
      </c>
      <c r="C596" s="13"/>
      <c r="D596" s="39">
        <v>2.7869999999999999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43344</v>
      </c>
      <c r="B597" s="20" t="s">
        <v>46</v>
      </c>
      <c r="C597" s="13">
        <v>1.25</v>
      </c>
      <c r="D597" s="39">
        <v>2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438</v>
      </c>
    </row>
    <row r="598" spans="1:11" x14ac:dyDescent="0.3">
      <c r="A598" s="40"/>
      <c r="B598" s="20" t="s">
        <v>435</v>
      </c>
      <c r="C598" s="13"/>
      <c r="D598" s="39">
        <v>3.0750000000000002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439</v>
      </c>
    </row>
    <row r="599" spans="1:11" x14ac:dyDescent="0.3">
      <c r="A599" s="40">
        <v>43374</v>
      </c>
      <c r="B599" s="20" t="s">
        <v>45</v>
      </c>
      <c r="C599" s="13">
        <v>1.25</v>
      </c>
      <c r="D599" s="39">
        <v>1</v>
      </c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45194</v>
      </c>
    </row>
    <row r="600" spans="1:11" x14ac:dyDescent="0.3">
      <c r="A600" s="40"/>
      <c r="B600" s="20" t="s">
        <v>58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/>
      <c r="K600" s="48">
        <v>45224</v>
      </c>
    </row>
    <row r="601" spans="1:11" x14ac:dyDescent="0.3">
      <c r="A601" s="40"/>
      <c r="B601" s="20" t="s">
        <v>58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440</v>
      </c>
    </row>
    <row r="602" spans="1:11" x14ac:dyDescent="0.3">
      <c r="A602" s="40"/>
      <c r="B602" s="20" t="s">
        <v>207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3</v>
      </c>
      <c r="I602" s="9"/>
      <c r="J602" s="11"/>
      <c r="K602" s="20"/>
    </row>
    <row r="603" spans="1:11" x14ac:dyDescent="0.3">
      <c r="A603" s="40"/>
      <c r="B603" s="20" t="s">
        <v>436</v>
      </c>
      <c r="C603" s="13"/>
      <c r="D603" s="39">
        <v>1.496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45246</v>
      </c>
    </row>
    <row r="604" spans="1:11" x14ac:dyDescent="0.3">
      <c r="A604" s="40">
        <v>43405</v>
      </c>
      <c r="B604" s="20" t="s">
        <v>70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20"/>
    </row>
    <row r="605" spans="1:11" x14ac:dyDescent="0.3">
      <c r="A605" s="40"/>
      <c r="B605" s="20" t="s">
        <v>437</v>
      </c>
      <c r="C605" s="13"/>
      <c r="D605" s="39">
        <v>0.2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43435</v>
      </c>
      <c r="B606" s="20" t="s">
        <v>322</v>
      </c>
      <c r="C606" s="13">
        <v>1.25</v>
      </c>
      <c r="D606" s="39">
        <v>2.4710000000000001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7" t="s">
        <v>368</v>
      </c>
      <c r="B607" s="20"/>
      <c r="C607" s="13"/>
      <c r="D607" s="39"/>
      <c r="E607" s="34" t="s">
        <v>32</v>
      </c>
      <c r="F607" s="20"/>
      <c r="G607" s="13" t="str">
        <f>IF(ISBLANK(Table1[[#This Row],[EARNED]]),"",Table1[[#This Row],[EARNED]])</f>
        <v/>
      </c>
      <c r="H607" s="39"/>
      <c r="I607" s="34" t="s">
        <v>32</v>
      </c>
      <c r="J607" s="11"/>
      <c r="K607" s="20"/>
    </row>
    <row r="608" spans="1:11" x14ac:dyDescent="0.3">
      <c r="A608" s="40">
        <v>43466</v>
      </c>
      <c r="B608" s="20" t="s">
        <v>64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2</v>
      </c>
      <c r="I608" s="9"/>
      <c r="J608" s="11"/>
      <c r="K608" s="20"/>
    </row>
    <row r="609" spans="1:11" x14ac:dyDescent="0.3">
      <c r="A609" s="40"/>
      <c r="B609" s="20" t="s">
        <v>441</v>
      </c>
      <c r="C609" s="13"/>
      <c r="D609" s="39">
        <v>0.14599999999999999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43497</v>
      </c>
      <c r="B610" s="20" t="s">
        <v>70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44976</v>
      </c>
    </row>
    <row r="611" spans="1:11" x14ac:dyDescent="0.3">
      <c r="A611" s="40"/>
      <c r="B611" s="20" t="s">
        <v>444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/>
    </row>
    <row r="612" spans="1:11" x14ac:dyDescent="0.3">
      <c r="A612" s="40"/>
      <c r="B612" s="20" t="s">
        <v>443</v>
      </c>
      <c r="C612" s="13"/>
      <c r="D612" s="39">
        <v>8.3000000000000004E-2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 t="s">
        <v>442</v>
      </c>
    </row>
    <row r="613" spans="1:11" x14ac:dyDescent="0.3">
      <c r="A613" s="40">
        <v>43525</v>
      </c>
      <c r="B613" s="20" t="s">
        <v>445</v>
      </c>
      <c r="C613" s="13">
        <v>1.25</v>
      </c>
      <c r="D613" s="39">
        <v>0.67500000000000004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43556</v>
      </c>
      <c r="B614" s="20" t="s">
        <v>70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8">
        <v>45021</v>
      </c>
    </row>
    <row r="615" spans="1:11" x14ac:dyDescent="0.3">
      <c r="A615" s="40"/>
      <c r="B615" s="20" t="s">
        <v>227</v>
      </c>
      <c r="C615" s="13"/>
      <c r="D615" s="39">
        <v>1.081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43586</v>
      </c>
      <c r="B616" s="20" t="s">
        <v>70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8">
        <v>45049</v>
      </c>
    </row>
    <row r="617" spans="1:11" x14ac:dyDescent="0.3">
      <c r="A617" s="40"/>
      <c r="B617" s="20" t="s">
        <v>64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2</v>
      </c>
      <c r="I617" s="9"/>
      <c r="J617" s="11"/>
      <c r="K617" s="20" t="s">
        <v>267</v>
      </c>
    </row>
    <row r="618" spans="1:11" x14ac:dyDescent="0.3">
      <c r="A618" s="40"/>
      <c r="B618" s="20" t="s">
        <v>70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45053</v>
      </c>
    </row>
    <row r="619" spans="1:11" x14ac:dyDescent="0.3">
      <c r="A619" s="40"/>
      <c r="B619" s="20" t="s">
        <v>446</v>
      </c>
      <c r="C619" s="13"/>
      <c r="D619" s="39">
        <v>1.9019999999999999</v>
      </c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43617</v>
      </c>
      <c r="B620" s="20" t="s">
        <v>70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48">
        <v>45084</v>
      </c>
    </row>
    <row r="621" spans="1:11" x14ac:dyDescent="0.3">
      <c r="A621" s="40"/>
      <c r="B621" s="20" t="s">
        <v>70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48">
        <v>45104</v>
      </c>
    </row>
    <row r="622" spans="1:11" x14ac:dyDescent="0.3">
      <c r="A622" s="40"/>
      <c r="B622" s="20" t="s">
        <v>447</v>
      </c>
      <c r="C622" s="13"/>
      <c r="D622" s="39">
        <v>2.1019999999999999</v>
      </c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 t="s">
        <v>449</v>
      </c>
    </row>
    <row r="623" spans="1:11" x14ac:dyDescent="0.3">
      <c r="A623" s="40">
        <v>43647</v>
      </c>
      <c r="B623" s="20" t="s">
        <v>198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 t="s">
        <v>450</v>
      </c>
    </row>
    <row r="624" spans="1:11" x14ac:dyDescent="0.3">
      <c r="A624" s="40"/>
      <c r="B624" s="20" t="s">
        <v>198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8">
        <v>45109</v>
      </c>
    </row>
    <row r="625" spans="1:11" x14ac:dyDescent="0.3">
      <c r="A625" s="40"/>
      <c r="B625" s="20" t="s">
        <v>58</v>
      </c>
      <c r="C625" s="13"/>
      <c r="D625" s="39">
        <v>0.5</v>
      </c>
      <c r="E625" s="9"/>
      <c r="F625" s="20"/>
      <c r="G625" s="13" t="str">
        <f>IF(ISBLANK(Table1[[#This Row],[EARNED]]),"",Table1[[#This Row],[EARNED]])</f>
        <v/>
      </c>
      <c r="H625" s="39">
        <v>0.5</v>
      </c>
      <c r="I625" s="9"/>
      <c r="J625" s="11"/>
      <c r="K625" s="48">
        <v>45143</v>
      </c>
    </row>
    <row r="626" spans="1:11" x14ac:dyDescent="0.3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20"/>
    </row>
    <row r="627" spans="1:11" x14ac:dyDescent="0.3">
      <c r="A627" s="40"/>
      <c r="B627" s="20" t="s">
        <v>448</v>
      </c>
      <c r="C627" s="13"/>
      <c r="D627" s="39">
        <v>1.71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43678</v>
      </c>
      <c r="B628" s="20" t="s">
        <v>70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>
        <v>1</v>
      </c>
      <c r="I628" s="9"/>
      <c r="J628" s="11"/>
      <c r="K628" s="48">
        <v>45160</v>
      </c>
    </row>
    <row r="629" spans="1:11" x14ac:dyDescent="0.3">
      <c r="A629" s="40"/>
      <c r="B629" s="20" t="s">
        <v>70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48">
        <v>45147</v>
      </c>
    </row>
    <row r="630" spans="1:11" x14ac:dyDescent="0.3">
      <c r="A630" s="40"/>
      <c r="B630" s="20" t="s">
        <v>64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2</v>
      </c>
      <c r="I630" s="9"/>
      <c r="J630" s="11"/>
      <c r="K630" s="48">
        <v>45180</v>
      </c>
    </row>
    <row r="631" spans="1:11" x14ac:dyDescent="0.3">
      <c r="A631" s="40"/>
      <c r="B631" s="20" t="s">
        <v>451</v>
      </c>
      <c r="C631" s="13"/>
      <c r="D631" s="39">
        <v>0.35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48" t="s">
        <v>414</v>
      </c>
    </row>
    <row r="632" spans="1:11" x14ac:dyDescent="0.3">
      <c r="A632" s="40">
        <v>43709</v>
      </c>
      <c r="B632" s="20" t="s">
        <v>51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3">
      <c r="A633" s="40"/>
      <c r="B633" s="20" t="s">
        <v>64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2</v>
      </c>
      <c r="I633" s="9"/>
      <c r="J633" s="11"/>
      <c r="K633" s="48">
        <v>45210</v>
      </c>
    </row>
    <row r="634" spans="1:11" x14ac:dyDescent="0.3">
      <c r="A634" s="40"/>
      <c r="B634" s="20" t="s">
        <v>452</v>
      </c>
      <c r="C634" s="13"/>
      <c r="D634" s="39">
        <v>3.129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456</v>
      </c>
    </row>
    <row r="635" spans="1:11" x14ac:dyDescent="0.3">
      <c r="A635" s="40">
        <v>43739</v>
      </c>
      <c r="B635" s="20" t="s">
        <v>453</v>
      </c>
      <c r="C635" s="13">
        <v>1.25</v>
      </c>
      <c r="D635" s="39">
        <v>2.8730000000000002</v>
      </c>
      <c r="E635" s="34" t="s">
        <v>32</v>
      </c>
      <c r="F635" s="20"/>
      <c r="G635" s="13">
        <f>IF(ISBLANK(Table1[[#This Row],[EARNED]]),"",Table1[[#This Row],[EARNED]])</f>
        <v>1.25</v>
      </c>
      <c r="H635" s="39"/>
      <c r="I635" s="34" t="s">
        <v>32</v>
      </c>
      <c r="J635" s="11"/>
      <c r="K635" s="20"/>
    </row>
    <row r="636" spans="1:11" x14ac:dyDescent="0.3">
      <c r="A636" s="40">
        <v>43770</v>
      </c>
      <c r="B636" s="20" t="s">
        <v>64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2</v>
      </c>
      <c r="I636" s="9"/>
      <c r="J636" s="11"/>
      <c r="K636" s="20"/>
    </row>
    <row r="637" spans="1:11" x14ac:dyDescent="0.3">
      <c r="A637" s="40"/>
      <c r="B637" s="20" t="s">
        <v>454</v>
      </c>
      <c r="C637" s="13"/>
      <c r="D637" s="39">
        <v>3.1150000000000002</v>
      </c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 t="s">
        <v>457</v>
      </c>
    </row>
    <row r="638" spans="1:11" x14ac:dyDescent="0.3">
      <c r="A638" s="40">
        <v>43800</v>
      </c>
      <c r="B638" s="20" t="s">
        <v>455</v>
      </c>
      <c r="C638" s="13">
        <v>1.25</v>
      </c>
      <c r="D638" s="39">
        <v>4.117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3">
      <c r="A639" s="47" t="s">
        <v>367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3">
      <c r="A640" s="40">
        <v>43831</v>
      </c>
      <c r="B640" s="20" t="s">
        <v>64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2</v>
      </c>
      <c r="I640" s="9"/>
      <c r="J640" s="11"/>
      <c r="K640" s="20" t="s">
        <v>459</v>
      </c>
    </row>
    <row r="641" spans="1:11" x14ac:dyDescent="0.3">
      <c r="A641" s="40"/>
      <c r="B641" s="20" t="s">
        <v>70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1</v>
      </c>
      <c r="I641" s="9"/>
      <c r="J641" s="11"/>
      <c r="K641" s="48">
        <v>44947</v>
      </c>
    </row>
    <row r="642" spans="1:11" x14ac:dyDescent="0.3">
      <c r="A642" s="40"/>
      <c r="B642" s="20" t="s">
        <v>458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 t="s">
        <v>460</v>
      </c>
    </row>
    <row r="643" spans="1:11" x14ac:dyDescent="0.3">
      <c r="A643" s="40">
        <v>43862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3">
      <c r="A644" s="40">
        <v>43891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3">
      <c r="A645" s="40">
        <v>43922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v>43952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v>43983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44013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44044</v>
      </c>
      <c r="B649" s="20" t="s">
        <v>70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48">
        <v>45157</v>
      </c>
    </row>
    <row r="650" spans="1:11" x14ac:dyDescent="0.3">
      <c r="A650" s="40"/>
      <c r="B650" s="20" t="s">
        <v>70</v>
      </c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>
        <v>1</v>
      </c>
      <c r="I650" s="9"/>
      <c r="J650" s="11"/>
      <c r="K650" s="48">
        <v>45162</v>
      </c>
    </row>
    <row r="651" spans="1:11" x14ac:dyDescent="0.3">
      <c r="A651" s="40">
        <v>44075</v>
      </c>
      <c r="B651" s="20" t="s">
        <v>64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>
        <v>2</v>
      </c>
      <c r="I651" s="9"/>
      <c r="J651" s="11"/>
      <c r="K651" s="20"/>
    </row>
    <row r="652" spans="1:11" x14ac:dyDescent="0.3">
      <c r="A652" s="40"/>
      <c r="B652" s="20" t="s">
        <v>64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2</v>
      </c>
      <c r="I652" s="9"/>
      <c r="J652" s="11"/>
      <c r="K652" s="20" t="s">
        <v>461</v>
      </c>
    </row>
    <row r="653" spans="1:11" x14ac:dyDescent="0.3">
      <c r="A653" s="40">
        <v>44105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 t="s">
        <v>462</v>
      </c>
    </row>
    <row r="654" spans="1:11" x14ac:dyDescent="0.3">
      <c r="A654" s="40">
        <v>44136</v>
      </c>
      <c r="B654" s="20" t="s">
        <v>70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48">
        <v>45236</v>
      </c>
    </row>
    <row r="655" spans="1:11" x14ac:dyDescent="0.3">
      <c r="A655" s="40">
        <v>44166</v>
      </c>
      <c r="B655" s="20" t="s">
        <v>64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2</v>
      </c>
      <c r="I655" s="9"/>
      <c r="J655" s="11"/>
      <c r="K655" s="48">
        <v>45236</v>
      </c>
    </row>
    <row r="656" spans="1:11" x14ac:dyDescent="0.3">
      <c r="A656" s="40"/>
      <c r="B656" s="20" t="s">
        <v>51</v>
      </c>
      <c r="C656" s="13"/>
      <c r="D656" s="39">
        <v>1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8">
        <v>45261</v>
      </c>
    </row>
    <row r="657" spans="1:11" x14ac:dyDescent="0.3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 t="s">
        <v>178</v>
      </c>
    </row>
    <row r="658" spans="1:11" x14ac:dyDescent="0.3">
      <c r="A658" s="40"/>
      <c r="B658" s="20" t="s">
        <v>374</v>
      </c>
      <c r="C658" s="13"/>
      <c r="D658" s="39">
        <v>3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48">
        <v>45278</v>
      </c>
    </row>
    <row r="659" spans="1:11" x14ac:dyDescent="0.3">
      <c r="A659" s="47" t="s">
        <v>366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48">
        <v>45281</v>
      </c>
    </row>
    <row r="660" spans="1:11" x14ac:dyDescent="0.3">
      <c r="A660" s="40">
        <v>44197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3">
      <c r="A661" s="40">
        <v>44228</v>
      </c>
      <c r="B661" s="20" t="s">
        <v>70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1</v>
      </c>
      <c r="I661" s="9"/>
      <c r="J661" s="11"/>
      <c r="K661" s="48">
        <v>44961</v>
      </c>
    </row>
    <row r="662" spans="1:11" x14ac:dyDescent="0.3">
      <c r="A662" s="40"/>
      <c r="B662" s="20" t="s">
        <v>70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44966</v>
      </c>
    </row>
    <row r="663" spans="1:11" x14ac:dyDescent="0.3">
      <c r="A663" s="40"/>
      <c r="B663" s="20" t="s">
        <v>274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48" t="s">
        <v>464</v>
      </c>
    </row>
    <row r="664" spans="1:11" x14ac:dyDescent="0.3">
      <c r="A664" s="40"/>
      <c r="B664" s="20" t="s">
        <v>64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>
        <v>2</v>
      </c>
      <c r="I664" s="9"/>
      <c r="J664" s="11"/>
      <c r="K664" s="48"/>
    </row>
    <row r="665" spans="1:11" x14ac:dyDescent="0.3">
      <c r="A665" s="40">
        <v>44256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44287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44317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44348</v>
      </c>
      <c r="B668" s="20" t="s">
        <v>463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 t="s">
        <v>465</v>
      </c>
    </row>
    <row r="669" spans="1:11" x14ac:dyDescent="0.3">
      <c r="A669" s="40">
        <v>44378</v>
      </c>
      <c r="B669" s="20" t="s">
        <v>70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20"/>
    </row>
    <row r="670" spans="1:11" x14ac:dyDescent="0.3">
      <c r="A670" s="40"/>
      <c r="B670" s="20" t="s">
        <v>207</v>
      </c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>
        <v>3</v>
      </c>
      <c r="I670" s="9"/>
      <c r="J670" s="11"/>
      <c r="K670" s="48">
        <v>45130</v>
      </c>
    </row>
    <row r="671" spans="1:11" x14ac:dyDescent="0.3">
      <c r="A671" s="40">
        <v>44409</v>
      </c>
      <c r="B671" s="20" t="s">
        <v>70</v>
      </c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>
        <v>1</v>
      </c>
      <c r="I671" s="9"/>
      <c r="J671" s="11"/>
      <c r="K671" s="20" t="s">
        <v>426</v>
      </c>
    </row>
    <row r="672" spans="1:11" x14ac:dyDescent="0.3">
      <c r="A672" s="40">
        <v>44440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3">
      <c r="A673" s="40">
        <v>44470</v>
      </c>
      <c r="B673" s="20" t="s">
        <v>70</v>
      </c>
      <c r="C673" s="13">
        <v>1.25</v>
      </c>
      <c r="D673" s="39"/>
      <c r="E673" s="34" t="s">
        <v>32</v>
      </c>
      <c r="F673" s="20"/>
      <c r="G673" s="13">
        <f>IF(ISBLANK(Table1[[#This Row],[EARNED]]),"",Table1[[#This Row],[EARNED]])</f>
        <v>1.25</v>
      </c>
      <c r="H673" s="39">
        <v>1</v>
      </c>
      <c r="I673" s="34" t="s">
        <v>32</v>
      </c>
      <c r="J673" s="11"/>
      <c r="K673" s="48">
        <v>45154</v>
      </c>
    </row>
    <row r="674" spans="1:11" x14ac:dyDescent="0.3">
      <c r="A674" s="40"/>
      <c r="B674" s="20" t="s">
        <v>51</v>
      </c>
      <c r="C674" s="13"/>
      <c r="D674" s="39">
        <v>1</v>
      </c>
      <c r="E674" s="34"/>
      <c r="F674" s="20"/>
      <c r="G674" s="13" t="str">
        <f>IF(ISBLANK(Table1[[#This Row],[EARNED]]),"",Table1[[#This Row],[EARNED]])</f>
        <v/>
      </c>
      <c r="H674" s="39"/>
      <c r="I674" s="34"/>
      <c r="J674" s="11"/>
      <c r="K674" s="48">
        <v>45218</v>
      </c>
    </row>
    <row r="675" spans="1:11" x14ac:dyDescent="0.3">
      <c r="A675" s="40">
        <v>44501</v>
      </c>
      <c r="B675" s="20" t="s">
        <v>64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2</v>
      </c>
      <c r="I675" s="9"/>
      <c r="J675" s="11"/>
      <c r="K675" s="48">
        <v>45232</v>
      </c>
    </row>
    <row r="676" spans="1:11" x14ac:dyDescent="0.3">
      <c r="A676" s="40"/>
      <c r="B676" s="20" t="s">
        <v>51</v>
      </c>
      <c r="C676" s="13"/>
      <c r="D676" s="39">
        <v>1</v>
      </c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 t="s">
        <v>466</v>
      </c>
    </row>
    <row r="677" spans="1:11" x14ac:dyDescent="0.3">
      <c r="A677" s="40">
        <v>44531</v>
      </c>
      <c r="B677" s="20" t="s">
        <v>143</v>
      </c>
      <c r="C677" s="13">
        <v>1.25</v>
      </c>
      <c r="D677" s="39">
        <v>3</v>
      </c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48">
        <v>45259</v>
      </c>
    </row>
    <row r="678" spans="1:11" x14ac:dyDescent="0.3">
      <c r="A678" s="47" t="s">
        <v>365</v>
      </c>
      <c r="B678" s="20"/>
      <c r="C678" s="13"/>
      <c r="D678" s="39"/>
      <c r="E678" s="34" t="s">
        <v>32</v>
      </c>
      <c r="F678" s="20"/>
      <c r="G678" s="13" t="str">
        <f>IF(ISBLANK(Table1[[#This Row],[EARNED]]),"",Table1[[#This Row],[EARNED]])</f>
        <v/>
      </c>
      <c r="H678" s="39"/>
      <c r="I678" s="34" t="s">
        <v>32</v>
      </c>
      <c r="J678" s="11"/>
      <c r="K678" s="20"/>
    </row>
    <row r="679" spans="1:11" x14ac:dyDescent="0.3">
      <c r="A679" s="40">
        <v>44562</v>
      </c>
      <c r="B679" s="20"/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3">
      <c r="A680" s="40">
        <v>44593</v>
      </c>
      <c r="B680" s="20" t="s">
        <v>70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1</v>
      </c>
      <c r="I680" s="9"/>
      <c r="J680" s="11"/>
      <c r="K680" s="48">
        <v>44959</v>
      </c>
    </row>
    <row r="681" spans="1:11" x14ac:dyDescent="0.3">
      <c r="A681" s="40"/>
      <c r="B681" s="20" t="s">
        <v>198</v>
      </c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 t="s">
        <v>467</v>
      </c>
    </row>
    <row r="682" spans="1:11" x14ac:dyDescent="0.3">
      <c r="A682" s="40"/>
      <c r="B682" s="20" t="s">
        <v>64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/>
    </row>
    <row r="683" spans="1:11" x14ac:dyDescent="0.3">
      <c r="A683" s="40">
        <v>44621</v>
      </c>
      <c r="B683" s="20" t="s">
        <v>70</v>
      </c>
      <c r="C683" s="13">
        <v>1.25</v>
      </c>
      <c r="D683" s="39"/>
      <c r="E683" s="9"/>
      <c r="F683" s="20"/>
      <c r="G683" s="13">
        <f>IF(ISBLANK(Table1[[#This Row],[EARNED]]),"",Table1[[#This Row],[EARNED]])</f>
        <v>1.25</v>
      </c>
      <c r="H683" s="39">
        <v>1</v>
      </c>
      <c r="I683" s="9"/>
      <c r="J683" s="11"/>
      <c r="K683" s="48">
        <v>44986</v>
      </c>
    </row>
    <row r="684" spans="1:11" x14ac:dyDescent="0.3">
      <c r="A684" s="40"/>
      <c r="B684" s="20" t="s">
        <v>198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468</v>
      </c>
    </row>
    <row r="685" spans="1:11" x14ac:dyDescent="0.3">
      <c r="A685" s="40"/>
      <c r="B685" s="20" t="s">
        <v>70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>
        <v>1</v>
      </c>
      <c r="I685" s="9"/>
      <c r="J685" s="11"/>
      <c r="K685" s="48">
        <v>44994</v>
      </c>
    </row>
    <row r="686" spans="1:11" x14ac:dyDescent="0.3">
      <c r="A686" s="40">
        <v>44652</v>
      </c>
      <c r="B686" s="20" t="s">
        <v>51</v>
      </c>
      <c r="C686" s="13">
        <v>1.25</v>
      </c>
      <c r="D686" s="39">
        <v>1</v>
      </c>
      <c r="E686" s="9"/>
      <c r="F686" s="20"/>
      <c r="G686" s="13">
        <f>IF(ISBLANK(Table1[[#This Row],[EARNED]]),"",Table1[[#This Row],[EARNED]])</f>
        <v>1.25</v>
      </c>
      <c r="H686" s="39"/>
      <c r="I686" s="9"/>
      <c r="J686" s="11"/>
      <c r="K686" s="48">
        <v>45038</v>
      </c>
    </row>
    <row r="687" spans="1:11" x14ac:dyDescent="0.3">
      <c r="A687" s="40">
        <v>44682</v>
      </c>
      <c r="B687" s="20" t="s">
        <v>70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1</v>
      </c>
      <c r="I687" s="9"/>
      <c r="J687" s="11"/>
      <c r="K687" s="20" t="s">
        <v>469</v>
      </c>
    </row>
    <row r="688" spans="1:11" x14ac:dyDescent="0.3">
      <c r="A688" s="40"/>
      <c r="B688" s="20" t="s">
        <v>207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3</v>
      </c>
      <c r="I688" s="9"/>
      <c r="J688" s="11"/>
      <c r="K688" s="20" t="s">
        <v>470</v>
      </c>
    </row>
    <row r="689" spans="1:11" x14ac:dyDescent="0.3">
      <c r="A689" s="40"/>
      <c r="B689" s="20" t="s">
        <v>70</v>
      </c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>
        <v>1</v>
      </c>
      <c r="I689" s="9"/>
      <c r="J689" s="11"/>
      <c r="K689" s="48">
        <v>45091</v>
      </c>
    </row>
    <row r="690" spans="1:11" x14ac:dyDescent="0.3">
      <c r="A690" s="40">
        <v>44713</v>
      </c>
      <c r="B690" s="20" t="s">
        <v>207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3</v>
      </c>
      <c r="I690" s="9"/>
      <c r="J690" s="11"/>
      <c r="K690" s="20" t="s">
        <v>471</v>
      </c>
    </row>
    <row r="691" spans="1:11" x14ac:dyDescent="0.3">
      <c r="A691" s="40"/>
      <c r="B691" s="20" t="s">
        <v>70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1</v>
      </c>
      <c r="I691" s="9"/>
      <c r="J691" s="11"/>
      <c r="K691" s="48">
        <v>45094</v>
      </c>
    </row>
    <row r="692" spans="1:11" x14ac:dyDescent="0.3">
      <c r="A692" s="40"/>
      <c r="B692" s="20" t="s">
        <v>58</v>
      </c>
      <c r="C692" s="13"/>
      <c r="D692" s="39">
        <v>1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48">
        <v>45115</v>
      </c>
    </row>
    <row r="693" spans="1:11" x14ac:dyDescent="0.3">
      <c r="A693" s="40">
        <v>44743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3">
      <c r="A694" s="40">
        <v>44774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v>44805</v>
      </c>
      <c r="B695" s="20"/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0">
        <v>44835</v>
      </c>
      <c r="B696" s="20"/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3">
      <c r="A697" s="40">
        <v>44866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v>44896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15"/>
      <c r="C711" s="41"/>
      <c r="D711" s="42"/>
      <c r="E711" s="9"/>
      <c r="F711" s="15"/>
      <c r="G711" s="41" t="str">
        <f>IF(ISBLANK(Table1[[#This Row],[EARNED]]),"",Table1[[#This Row],[EARNED]])</f>
        <v/>
      </c>
      <c r="H711" s="42"/>
      <c r="I711" s="9"/>
      <c r="J711" s="12"/>
      <c r="K7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0" sqref="G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4</v>
      </c>
      <c r="E3">
        <v>0</v>
      </c>
      <c r="F3">
        <v>56</v>
      </c>
      <c r="G3" s="46">
        <f>SUMIFS(F7:F14,E7:E14,E3)+SUMIFS(D7:D66,C7:C66,F3)+D3</f>
        <v>4.117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2023-01-31T07:42:36Z</dcterms:modified>
</cp:coreProperties>
</file>