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8" yWindow="-108" windowWidth="19416" windowHeight="1101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75" i="1"/>
  <c r="G571"/>
  <c r="A572"/>
  <c r="A573" s="1"/>
  <c r="A574" s="1"/>
  <c r="A576" s="1"/>
  <c r="A577" s="1"/>
  <c r="A578" s="1"/>
  <c r="A579" s="1"/>
  <c r="G566"/>
  <c r="G563"/>
  <c r="G564"/>
  <c r="G554"/>
  <c r="A553"/>
  <c r="A555" s="1"/>
  <c r="A556" s="1"/>
  <c r="A557" s="1"/>
  <c r="A558" s="1"/>
  <c r="A559" s="1"/>
  <c r="A560" s="1"/>
  <c r="A561" s="1"/>
  <c r="A562" s="1"/>
  <c r="A565" s="1"/>
  <c r="A567" s="1"/>
  <c r="G547"/>
  <c r="G545"/>
  <c r="G536"/>
  <c r="G535"/>
  <c r="G537"/>
  <c r="A534"/>
  <c r="A538" s="1"/>
  <c r="A539" s="1"/>
  <c r="A540" s="1"/>
  <c r="A541" s="1"/>
  <c r="A542" s="1"/>
  <c r="A543" s="1"/>
  <c r="A544" s="1"/>
  <c r="A546" s="1"/>
  <c r="A548" s="1"/>
  <c r="A549" s="1"/>
  <c r="G530"/>
  <c r="G527"/>
  <c r="G528"/>
  <c r="G520"/>
  <c r="G517"/>
  <c r="G515"/>
  <c r="G514"/>
  <c r="A516"/>
  <c r="A518" s="1"/>
  <c r="A519" s="1"/>
  <c r="A521" s="1"/>
  <c r="A522" s="1"/>
  <c r="A523" s="1"/>
  <c r="A524" s="1"/>
  <c r="A525" s="1"/>
  <c r="A526" s="1"/>
  <c r="A529" s="1"/>
  <c r="A531" s="1"/>
  <c r="G509"/>
  <c r="G508"/>
  <c r="G505"/>
  <c r="G504"/>
  <c r="G498"/>
  <c r="G497"/>
  <c r="A495"/>
  <c r="A496" s="1"/>
  <c r="A499" s="1"/>
  <c r="A500" s="1"/>
  <c r="A501" s="1"/>
  <c r="A502" s="1"/>
  <c r="A503" s="1"/>
  <c r="A506" s="1"/>
  <c r="A507" s="1"/>
  <c r="A510" s="1"/>
  <c r="A511" s="1"/>
  <c r="G489"/>
  <c r="G486"/>
  <c r="G485"/>
  <c r="G487"/>
  <c r="G480"/>
  <c r="G481"/>
  <c r="G477"/>
  <c r="G475"/>
  <c r="G472"/>
  <c r="A471"/>
  <c r="A473" s="1"/>
  <c r="A474" s="1"/>
  <c r="A476" s="1"/>
  <c r="A478" s="1"/>
  <c r="A479" s="1"/>
  <c r="A482" s="1"/>
  <c r="A483" s="1"/>
  <c r="A484" s="1"/>
  <c r="A488" s="1"/>
  <c r="A490" s="1"/>
  <c r="G467"/>
  <c r="G464"/>
  <c r="G463"/>
  <c r="G465"/>
  <c r="G460"/>
  <c r="G461"/>
  <c r="G454"/>
  <c r="G455"/>
  <c r="G456"/>
  <c r="G451"/>
  <c r="G452"/>
  <c r="G448"/>
  <c r="G445"/>
  <c r="G446"/>
  <c r="G443"/>
  <c r="A444"/>
  <c r="A447" s="1"/>
  <c r="A449" s="1"/>
  <c r="A450" s="1"/>
  <c r="A453" s="1"/>
  <c r="A457" s="1"/>
  <c r="A458" s="1"/>
  <c r="A459" s="1"/>
  <c r="A462" s="1"/>
  <c r="A466" s="1"/>
  <c r="A468" s="1"/>
  <c r="G3" i="3"/>
  <c r="G436" i="1"/>
  <c r="G437"/>
  <c r="G438"/>
  <c r="G433"/>
  <c r="G434"/>
  <c r="G430"/>
  <c r="G431"/>
  <c r="G429"/>
  <c r="G424"/>
  <c r="G425"/>
  <c r="G421"/>
  <c r="G422"/>
  <c r="G419"/>
  <c r="G416"/>
  <c r="G415"/>
  <c r="G413"/>
  <c r="G414"/>
  <c r="G417"/>
  <c r="G411"/>
  <c r="G408"/>
  <c r="G409"/>
  <c r="A410"/>
  <c r="A412" s="1"/>
  <c r="A418" s="1"/>
  <c r="A420" s="1"/>
  <c r="A423" s="1"/>
  <c r="A426" s="1"/>
  <c r="A427" s="1"/>
  <c r="A428" s="1"/>
  <c r="A432" s="1"/>
  <c r="A435" s="1"/>
  <c r="A439" s="1"/>
  <c r="G403"/>
  <c r="G399"/>
  <c r="G400"/>
  <c r="G401"/>
  <c r="G396"/>
  <c r="G392"/>
  <c r="G387"/>
  <c r="G388"/>
  <c r="A386"/>
  <c r="A389" s="1"/>
  <c r="A390" s="1"/>
  <c r="A391" s="1"/>
  <c r="A393" s="1"/>
  <c r="A394" s="1"/>
  <c r="A395" s="1"/>
  <c r="A397" s="1"/>
  <c r="A398" s="1"/>
  <c r="A402" s="1"/>
  <c r="A404" s="1"/>
  <c r="G380"/>
  <c r="G376"/>
  <c r="G377"/>
  <c r="G378"/>
  <c r="G373"/>
  <c r="G370"/>
  <c r="G367"/>
  <c r="G363"/>
  <c r="G364"/>
  <c r="G365"/>
  <c r="A362"/>
  <c r="A366" s="1"/>
  <c r="A368" s="1"/>
  <c r="A369" s="1"/>
  <c r="A371" s="1"/>
  <c r="A372" s="1"/>
  <c r="A374" s="1"/>
  <c r="A375" s="1"/>
  <c r="A379" s="1"/>
  <c r="A381" s="1"/>
  <c r="A382" s="1"/>
  <c r="G355"/>
  <c r="G356"/>
  <c r="G352"/>
  <c r="G353"/>
  <c r="G347"/>
  <c r="G342"/>
  <c r="G343"/>
  <c r="A341"/>
  <c r="A344" s="1"/>
  <c r="A345" s="1"/>
  <c r="A346" s="1"/>
  <c r="A348" s="1"/>
  <c r="A349" s="1"/>
  <c r="A350" s="1"/>
  <c r="A351" s="1"/>
  <c r="A354" s="1"/>
  <c r="A357" s="1"/>
  <c r="A358" s="1"/>
  <c r="G337"/>
  <c r="G338"/>
  <c r="G335"/>
  <c r="G332"/>
  <c r="G333"/>
  <c r="G330"/>
  <c r="G328"/>
  <c r="G323"/>
  <c r="G324"/>
  <c r="G320"/>
  <c r="G318"/>
  <c r="G319"/>
  <c r="G321"/>
  <c r="G314"/>
  <c r="G315"/>
  <c r="G312"/>
  <c r="A313"/>
  <c r="A316" s="1"/>
  <c r="A317" s="1"/>
  <c r="A322" s="1"/>
  <c r="A325" s="1"/>
  <c r="A326" s="1"/>
  <c r="A327" s="1"/>
  <c r="A329" s="1"/>
  <c r="A331" s="1"/>
  <c r="A334" s="1"/>
  <c r="A336" s="1"/>
  <c r="G308"/>
  <c r="G306"/>
  <c r="G302"/>
  <c r="G303"/>
  <c r="G304"/>
  <c r="G300"/>
  <c r="G298"/>
  <c r="G294"/>
  <c r="G295"/>
  <c r="G289"/>
  <c r="G290"/>
  <c r="G291"/>
  <c r="G287"/>
  <c r="A286"/>
  <c r="A288" s="1"/>
  <c r="A292" s="1"/>
  <c r="A293" s="1"/>
  <c r="A296" s="1"/>
  <c r="A297" s="1"/>
  <c r="A299" s="1"/>
  <c r="A301" s="1"/>
  <c r="A305" s="1"/>
  <c r="A307" s="1"/>
  <c r="A309" s="1"/>
  <c r="G281"/>
  <c r="G277"/>
  <c r="G278"/>
  <c r="G279"/>
  <c r="G275"/>
  <c r="G273"/>
  <c r="G271"/>
  <c r="G269"/>
  <c r="G266"/>
  <c r="G267"/>
  <c r="G263"/>
  <c r="G264"/>
  <c r="G261"/>
  <c r="G259"/>
  <c r="G257"/>
  <c r="G255"/>
  <c r="G256"/>
  <c r="A258"/>
  <c r="A260" s="1"/>
  <c r="A262" s="1"/>
  <c r="A265" s="1"/>
  <c r="A268" s="1"/>
  <c r="A270" s="1"/>
  <c r="A272" s="1"/>
  <c r="A274" s="1"/>
  <c r="A276" s="1"/>
  <c r="A280" s="1"/>
  <c r="A282" s="1"/>
  <c r="G251"/>
  <c r="G249"/>
  <c r="G245"/>
  <c r="G246"/>
  <c r="G247"/>
  <c r="G243"/>
  <c r="G240"/>
  <c r="G238"/>
  <c r="G235"/>
  <c r="G236"/>
  <c r="G230"/>
  <c r="G231"/>
  <c r="G232"/>
  <c r="A229"/>
  <c r="A233" s="1"/>
  <c r="A234" s="1"/>
  <c r="A237" s="1"/>
  <c r="A239" s="1"/>
  <c r="A241" s="1"/>
  <c r="A242" s="1"/>
  <c r="A244" s="1"/>
  <c r="A248" s="1"/>
  <c r="A250" s="1"/>
  <c r="A252" s="1"/>
  <c r="G225"/>
  <c r="G222"/>
  <c r="G223"/>
  <c r="G216"/>
  <c r="G217"/>
  <c r="G218"/>
  <c r="G219"/>
  <c r="G212"/>
  <c r="G213"/>
  <c r="G208"/>
  <c r="G209"/>
  <c r="G210"/>
  <c r="G205"/>
  <c r="G203"/>
  <c r="A202"/>
  <c r="A204" s="1"/>
  <c r="A206" s="1"/>
  <c r="A207" s="1"/>
  <c r="A211" s="1"/>
  <c r="A214" s="1"/>
  <c r="A215" s="1"/>
  <c r="A220" s="1"/>
  <c r="A221" s="1"/>
  <c r="A224" s="1"/>
  <c r="A226" s="1"/>
  <c r="G197"/>
  <c r="G193"/>
  <c r="G192"/>
  <c r="G194"/>
  <c r="G190"/>
  <c r="G188"/>
  <c r="A182"/>
  <c r="A183" s="1"/>
  <c r="A184" s="1"/>
  <c r="A185" s="1"/>
  <c r="A186" s="1"/>
  <c r="A187" s="1"/>
  <c r="A189" s="1"/>
  <c r="A191" s="1"/>
  <c r="A195" s="1"/>
  <c r="A196" s="1"/>
  <c r="A198" s="1"/>
  <c r="G178"/>
  <c r="G176"/>
  <c r="G174"/>
  <c r="A166"/>
  <c r="A167" s="1"/>
  <c r="A168" s="1"/>
  <c r="A169" s="1"/>
  <c r="A170" s="1"/>
  <c r="A171" s="1"/>
  <c r="A172" s="1"/>
  <c r="A173" s="1"/>
  <c r="A175" s="1"/>
  <c r="A177" s="1"/>
  <c r="A179" s="1"/>
  <c r="G166"/>
  <c r="G167"/>
  <c r="G168"/>
  <c r="G169"/>
  <c r="G170"/>
  <c r="G171"/>
  <c r="G172"/>
  <c r="G173"/>
  <c r="G175"/>
  <c r="G177"/>
  <c r="G179"/>
  <c r="G180"/>
  <c r="G181"/>
  <c r="G182"/>
  <c r="G183"/>
  <c r="G184"/>
  <c r="G185"/>
  <c r="G186"/>
  <c r="G187"/>
  <c r="G189"/>
  <c r="G191"/>
  <c r="G195"/>
  <c r="G196"/>
  <c r="G198"/>
  <c r="G199"/>
  <c r="G200"/>
  <c r="G201"/>
  <c r="G202"/>
  <c r="G204"/>
  <c r="G206"/>
  <c r="G207"/>
  <c r="G211"/>
  <c r="G214"/>
  <c r="G215"/>
  <c r="G220"/>
  <c r="G221"/>
  <c r="G224"/>
  <c r="G226"/>
  <c r="G227"/>
  <c r="G228"/>
  <c r="G229"/>
  <c r="G233"/>
  <c r="G234"/>
  <c r="G237"/>
  <c r="G239"/>
  <c r="G241"/>
  <c r="G242"/>
  <c r="G244"/>
  <c r="G248"/>
  <c r="G250"/>
  <c r="G252"/>
  <c r="G253"/>
  <c r="G254"/>
  <c r="G258"/>
  <c r="G260"/>
  <c r="G262"/>
  <c r="G265"/>
  <c r="G268"/>
  <c r="G270"/>
  <c r="G272"/>
  <c r="G274"/>
  <c r="G276"/>
  <c r="G280"/>
  <c r="G282"/>
  <c r="G283"/>
  <c r="G284"/>
  <c r="G285"/>
  <c r="G286"/>
  <c r="G288"/>
  <c r="G292"/>
  <c r="G293"/>
  <c r="G296"/>
  <c r="G297"/>
  <c r="G299"/>
  <c r="G301"/>
  <c r="G305"/>
  <c r="G307"/>
  <c r="G309"/>
  <c r="G310"/>
  <c r="G311"/>
  <c r="G313"/>
  <c r="G316"/>
  <c r="G317"/>
  <c r="G322"/>
  <c r="G325"/>
  <c r="G326"/>
  <c r="G327"/>
  <c r="G329"/>
  <c r="G331"/>
  <c r="G334"/>
  <c r="G336"/>
  <c r="G339"/>
  <c r="G340"/>
  <c r="G341"/>
  <c r="G344"/>
  <c r="G345"/>
  <c r="G346"/>
  <c r="G348"/>
  <c r="G349"/>
  <c r="G350"/>
  <c r="G351"/>
  <c r="G354"/>
  <c r="G357"/>
  <c r="G358"/>
  <c r="G359"/>
  <c r="G360"/>
  <c r="G361"/>
  <c r="G362"/>
  <c r="G366"/>
  <c r="G368"/>
  <c r="G369"/>
  <c r="G371"/>
  <c r="G372"/>
  <c r="G374"/>
  <c r="G375"/>
  <c r="G379"/>
  <c r="G381"/>
  <c r="G382"/>
  <c r="G383"/>
  <c r="G384"/>
  <c r="G385"/>
  <c r="G386"/>
  <c r="G389"/>
  <c r="G390"/>
  <c r="G391"/>
  <c r="G393"/>
  <c r="G394"/>
  <c r="G395"/>
  <c r="G397"/>
  <c r="G398"/>
  <c r="G402"/>
  <c r="G404"/>
  <c r="G405"/>
  <c r="G406"/>
  <c r="G407"/>
  <c r="G410"/>
  <c r="G412"/>
  <c r="G418"/>
  <c r="G420"/>
  <c r="G423"/>
  <c r="G426"/>
  <c r="G427"/>
  <c r="G428"/>
  <c r="G432"/>
  <c r="G435"/>
  <c r="G439"/>
  <c r="G440"/>
  <c r="G441"/>
  <c r="G442"/>
  <c r="G444"/>
  <c r="G447"/>
  <c r="G449"/>
  <c r="G450"/>
  <c r="G453"/>
  <c r="G457"/>
  <c r="G458"/>
  <c r="G459"/>
  <c r="G462"/>
  <c r="G466"/>
  <c r="G468"/>
  <c r="G469"/>
  <c r="G470"/>
  <c r="G471"/>
  <c r="G473"/>
  <c r="G474"/>
  <c r="G476"/>
  <c r="G478"/>
  <c r="G479"/>
  <c r="G482"/>
  <c r="G483"/>
  <c r="G484"/>
  <c r="G488"/>
  <c r="G490"/>
  <c r="G491"/>
  <c r="G492"/>
  <c r="G493"/>
  <c r="G494"/>
  <c r="G495"/>
  <c r="G496"/>
  <c r="G499"/>
  <c r="G500"/>
  <c r="G501"/>
  <c r="G502"/>
  <c r="G503"/>
  <c r="G506"/>
  <c r="G507"/>
  <c r="G510"/>
  <c r="G511"/>
  <c r="G512"/>
  <c r="G513"/>
  <c r="G516"/>
  <c r="G518"/>
  <c r="G519"/>
  <c r="G521"/>
  <c r="G522"/>
  <c r="G523"/>
  <c r="G524"/>
  <c r="G525"/>
  <c r="G526"/>
  <c r="G529"/>
  <c r="G531"/>
  <c r="G532"/>
  <c r="G533"/>
  <c r="G534"/>
  <c r="G538"/>
  <c r="G539"/>
  <c r="G540"/>
  <c r="G541"/>
  <c r="G542"/>
  <c r="G543"/>
  <c r="G544"/>
  <c r="G546"/>
  <c r="G548"/>
  <c r="G549"/>
  <c r="G550"/>
  <c r="G551"/>
  <c r="G552"/>
  <c r="G553"/>
  <c r="G555"/>
  <c r="G556"/>
  <c r="G557"/>
  <c r="G558"/>
  <c r="G559"/>
  <c r="G560"/>
  <c r="G561"/>
  <c r="G562"/>
  <c r="G565"/>
  <c r="G567"/>
  <c r="G568"/>
  <c r="G569"/>
  <c r="G570"/>
  <c r="G572"/>
  <c r="G573"/>
  <c r="G574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162"/>
  <c r="G160"/>
  <c r="G158"/>
  <c r="A150"/>
  <c r="A151" s="1"/>
  <c r="A152" s="1"/>
  <c r="A153" s="1"/>
  <c r="A154" s="1"/>
  <c r="A155" s="1"/>
  <c r="A156" s="1"/>
  <c r="A157" s="1"/>
  <c r="A159" s="1"/>
  <c r="A161" s="1"/>
  <c r="A163" s="1"/>
  <c r="G146"/>
  <c r="G143"/>
  <c r="G141"/>
  <c r="A134"/>
  <c r="A135" s="1"/>
  <c r="A136" s="1"/>
  <c r="A137" s="1"/>
  <c r="A138" s="1"/>
  <c r="A139" s="1"/>
  <c r="A140" s="1"/>
  <c r="A142" s="1"/>
  <c r="A144" s="1"/>
  <c r="A145" s="1"/>
  <c r="A147" s="1"/>
  <c r="G130"/>
  <c r="G128"/>
  <c r="A119"/>
  <c r="A120" s="1"/>
  <c r="A121" s="1"/>
  <c r="A122" s="1"/>
  <c r="A123" s="1"/>
  <c r="A124" s="1"/>
  <c r="A125" s="1"/>
  <c r="A126" s="1"/>
  <c r="A127" s="1"/>
  <c r="A129" s="1"/>
  <c r="A131" s="1"/>
  <c r="G115"/>
  <c r="G113"/>
  <c r="G109"/>
  <c r="A103"/>
  <c r="A104" s="1"/>
  <c r="A105" s="1"/>
  <c r="A106" s="1"/>
  <c r="A107" s="1"/>
  <c r="A108" s="1"/>
  <c r="A110" s="1"/>
  <c r="A111" s="1"/>
  <c r="A112" s="1"/>
  <c r="A114" s="1"/>
  <c r="A116" s="1"/>
  <c r="G98"/>
  <c r="A89"/>
  <c r="A90" s="1"/>
  <c r="A91" s="1"/>
  <c r="A92" s="1"/>
  <c r="A93" s="1"/>
  <c r="A94" s="1"/>
  <c r="A95" s="1"/>
  <c r="A96" s="1"/>
  <c r="A97" s="1"/>
  <c r="A99" s="1"/>
  <c r="A100" s="1"/>
  <c r="G82"/>
  <c r="G80"/>
  <c r="A73"/>
  <c r="A74" s="1"/>
  <c r="A75" s="1"/>
  <c r="A76" s="1"/>
  <c r="A77" s="1"/>
  <c r="A78" s="1"/>
  <c r="A79" s="1"/>
  <c r="A81" s="1"/>
  <c r="A83" s="1"/>
  <c r="A84" s="1"/>
  <c r="A85" s="1"/>
  <c r="G68"/>
  <c r="A59"/>
  <c r="A60" s="1"/>
  <c r="A61" s="1"/>
  <c r="A62" s="1"/>
  <c r="A63" s="1"/>
  <c r="A64" s="1"/>
  <c r="A65" s="1"/>
  <c r="A66" s="1"/>
  <c r="A67" s="1"/>
  <c r="A69" s="1"/>
  <c r="A70" s="1"/>
  <c r="A16"/>
  <c r="A17" s="1"/>
  <c r="A18" s="1"/>
  <c r="A19" s="1"/>
  <c r="A20" s="1"/>
  <c r="A21" s="1"/>
  <c r="A22" s="1"/>
  <c r="A23" s="1"/>
  <c r="A24" s="1"/>
  <c r="A25" s="1"/>
  <c r="A26" s="1"/>
  <c r="G15"/>
  <c r="G16"/>
  <c r="G17"/>
  <c r="G18"/>
  <c r="G21"/>
  <c r="G20"/>
  <c r="G19"/>
  <c r="G22"/>
  <c r="G23"/>
  <c r="G24"/>
  <c r="G25"/>
  <c r="A12"/>
  <c r="A13" s="1"/>
  <c r="G12"/>
  <c r="G11"/>
  <c r="G13"/>
  <c r="G14"/>
  <c r="G10"/>
  <c r="G26"/>
  <c r="G52"/>
  <c r="G47"/>
  <c r="G39"/>
  <c r="A43"/>
  <c r="A44" s="1"/>
  <c r="A45" s="1"/>
  <c r="A46" s="1"/>
  <c r="A48" s="1"/>
  <c r="A49" s="1"/>
  <c r="A50" s="1"/>
  <c r="A51" s="1"/>
  <c r="A53" s="1"/>
  <c r="A54" s="1"/>
  <c r="A55" s="1"/>
  <c r="A29"/>
  <c r="A30" s="1"/>
  <c r="A31" s="1"/>
  <c r="A32" s="1"/>
  <c r="A33" s="1"/>
  <c r="A34" s="1"/>
  <c r="A35" s="1"/>
  <c r="A36" s="1"/>
  <c r="A37" s="1"/>
  <c r="A38" s="1"/>
  <c r="A39" s="1"/>
  <c r="G34" l="1"/>
  <c r="G35"/>
  <c r="G36"/>
  <c r="G37"/>
  <c r="G38"/>
  <c r="G40"/>
  <c r="G41"/>
  <c r="G42"/>
  <c r="G43"/>
  <c r="G44"/>
  <c r="G45"/>
  <c r="G46"/>
  <c r="G48"/>
  <c r="G49"/>
  <c r="G50"/>
  <c r="G51"/>
  <c r="G53"/>
  <c r="G54"/>
  <c r="G55"/>
  <c r="G56"/>
  <c r="G57"/>
  <c r="G58"/>
  <c r="G59"/>
  <c r="G60"/>
  <c r="G61"/>
  <c r="G62"/>
  <c r="G63"/>
  <c r="G64"/>
  <c r="G65"/>
  <c r="G66"/>
  <c r="G67"/>
  <c r="G69"/>
  <c r="G70"/>
  <c r="G71"/>
  <c r="G72"/>
  <c r="G73"/>
  <c r="G74"/>
  <c r="G75"/>
  <c r="G76"/>
  <c r="G77"/>
  <c r="G78"/>
  <c r="G79"/>
  <c r="G81"/>
  <c r="G83"/>
  <c r="G84"/>
  <c r="G85"/>
  <c r="G86"/>
  <c r="G87"/>
  <c r="G88"/>
  <c r="G89"/>
  <c r="G90"/>
  <c r="G91"/>
  <c r="G92"/>
  <c r="G93"/>
  <c r="G94"/>
  <c r="G95"/>
  <c r="G96"/>
  <c r="G97"/>
  <c r="G99"/>
  <c r="G100"/>
  <c r="G101"/>
  <c r="G102"/>
  <c r="G103"/>
  <c r="G104"/>
  <c r="G105"/>
  <c r="G106"/>
  <c r="G107"/>
  <c r="G108"/>
  <c r="G110"/>
  <c r="G111"/>
  <c r="G112"/>
  <c r="G114"/>
  <c r="G116"/>
  <c r="G117"/>
  <c r="G118"/>
  <c r="G119"/>
  <c r="G120"/>
  <c r="G121"/>
  <c r="G122"/>
  <c r="G123"/>
  <c r="G124"/>
  <c r="G125"/>
  <c r="G126"/>
  <c r="G127"/>
  <c r="G129"/>
  <c r="G131"/>
  <c r="G132"/>
  <c r="G133"/>
  <c r="G134"/>
  <c r="G135"/>
  <c r="G136"/>
  <c r="G137"/>
  <c r="G138"/>
  <c r="G139"/>
  <c r="G140"/>
  <c r="G142"/>
  <c r="G144"/>
  <c r="G145"/>
  <c r="G147"/>
  <c r="G148"/>
  <c r="G149"/>
  <c r="G150"/>
  <c r="G151"/>
  <c r="G152"/>
  <c r="G153"/>
  <c r="G154"/>
  <c r="G155"/>
  <c r="G156"/>
  <c r="G157"/>
  <c r="G159"/>
  <c r="G161"/>
  <c r="G163"/>
  <c r="G164"/>
  <c r="G165"/>
  <c r="G27"/>
  <c r="G28"/>
  <c r="G29"/>
  <c r="G30"/>
  <c r="G31"/>
  <c r="G32"/>
  <c r="G33"/>
  <c r="J4" i="3"/>
  <c r="E9" i="1"/>
  <c r="G9"/>
  <c r="K3" i="3" l="1"/>
  <c r="L3" s="1"/>
  <c r="I9" i="1"/>
</calcChain>
</file>

<file path=xl/sharedStrings.xml><?xml version="1.0" encoding="utf-8"?>
<sst xmlns="http://schemas.openxmlformats.org/spreadsheetml/2006/main" count="595" uniqueCount="356">
  <si>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</si>
  <si>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</si>
  <si>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</si>
  <si>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</si>
  <si>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</si>
  <si>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</si>
  <si>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</si>
  <si>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</si>
  <si>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</si>
  <si>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</si>
  <si>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</si>
  <si>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</si>
  <si>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</si>
  <si>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</si>
  <si>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</si>
  <si>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</si>
  <si>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</si>
  <si>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</si>
  <si>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</si>
  <si>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</si>
  <si>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</si>
  <si>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</si>
  <si>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</si>
  <si>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</si>
  <si>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</si>
  <si>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</si>
  <si>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</si>
  <si>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</si>
  <si>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</si>
  <si>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</si>
  <si>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</si>
  <si>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</si>
  <si>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</si>
  <si>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</si>
  <si>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</si>
  <si>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</si>
  <si>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</si>
  <si>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</si>
  <si>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</si>
  <si>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</si>
  <si>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</si>
  <si>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</si>
  <si>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DIMAPILIS, JONNA</t>
  </si>
  <si>
    <t>1996</t>
  </si>
  <si>
    <t>Leave Monitization</t>
  </si>
  <si>
    <t>Sept.</t>
  </si>
  <si>
    <t>5 days forced leave</t>
  </si>
  <si>
    <t>1997</t>
  </si>
  <si>
    <t>UT (0-0-17)</t>
  </si>
  <si>
    <t>VL (3-0-0)</t>
  </si>
  <si>
    <t>5/14-16/1997</t>
  </si>
  <si>
    <t>VL (10-0-0)</t>
  </si>
  <si>
    <t>SL (5-0-0)</t>
  </si>
  <si>
    <t>9/15-19/1997</t>
  </si>
  <si>
    <t>Sept 22- Oct. 3, 1997app.</t>
  </si>
  <si>
    <t>1994</t>
  </si>
  <si>
    <t>1995</t>
  </si>
  <si>
    <t>VL (2-0-0)</t>
  </si>
  <si>
    <t>5/15,16/1995 App.</t>
  </si>
  <si>
    <t>VL (4-0-0)</t>
  </si>
  <si>
    <t>12/26,27,28,29/1995 App.</t>
  </si>
  <si>
    <t>SL (1-0-0)</t>
  </si>
  <si>
    <t>UT (0-0-26)</t>
  </si>
  <si>
    <t>1998</t>
  </si>
  <si>
    <t>SL (3-0-0)</t>
  </si>
  <si>
    <t>1/12-14/1998</t>
  </si>
  <si>
    <t>VL (1-0-0)</t>
  </si>
  <si>
    <t>SP (1-0-00</t>
  </si>
  <si>
    <t>10/13/1998 B-day L.</t>
  </si>
  <si>
    <t>Maternity L.</t>
  </si>
  <si>
    <t>11/14,15,16,21,22/1998</t>
  </si>
  <si>
    <t>Aug. 11 to Oct 9, 1998</t>
  </si>
  <si>
    <t>VL (5-0-0)</t>
  </si>
  <si>
    <t>1999</t>
  </si>
  <si>
    <t>1/13/1999</t>
  </si>
  <si>
    <t>8/10,11/1999</t>
  </si>
  <si>
    <t>11/23/1999</t>
  </si>
  <si>
    <t>Anniv. 9/28/1999</t>
  </si>
  <si>
    <t>SP (1-0-0)</t>
  </si>
  <si>
    <t>12/21,22/1999</t>
  </si>
  <si>
    <t>2000</t>
  </si>
  <si>
    <t>UT (0-0-28)</t>
  </si>
  <si>
    <t>UT (0-0-15)</t>
  </si>
  <si>
    <t>Nov. 7,14 - Dec. 6,12,13/2000</t>
  </si>
  <si>
    <t>2001</t>
  </si>
  <si>
    <t>UT (0-0-9)</t>
  </si>
  <si>
    <t>UT (0-0-10)</t>
  </si>
  <si>
    <t>UT (0-0-33)</t>
  </si>
  <si>
    <t>UT (0-0-48)</t>
  </si>
  <si>
    <t>10/23/2001</t>
  </si>
  <si>
    <t>Anniv. 9/28/2001</t>
  </si>
  <si>
    <t>11/6,23,27/2001</t>
  </si>
  <si>
    <t>UT (0-1-18)</t>
  </si>
  <si>
    <t>UT (0-0-55)</t>
  </si>
  <si>
    <t>2002</t>
  </si>
  <si>
    <t>UT (0-0-40)</t>
  </si>
  <si>
    <t>UT (0-1-21)</t>
  </si>
  <si>
    <t>UT (0-0-5)</t>
  </si>
  <si>
    <t>UT (1-0-27)</t>
  </si>
  <si>
    <t>10/24,30/2002</t>
  </si>
  <si>
    <t>UT (0-2-2)</t>
  </si>
  <si>
    <t>12/13,19,26/2002</t>
  </si>
  <si>
    <t>UT (0-4-10)</t>
  </si>
  <si>
    <t>2003</t>
  </si>
  <si>
    <t>Anniv. 10/1/2003</t>
  </si>
  <si>
    <t>B-day 10/13/2003</t>
  </si>
  <si>
    <t>12/2,9,10,16,18/2003</t>
  </si>
  <si>
    <t>2004</t>
  </si>
  <si>
    <t>9/28/2004</t>
  </si>
  <si>
    <t>B-day 10/13/2004</t>
  </si>
  <si>
    <t>12/9,16,17,.27,28/2004</t>
  </si>
  <si>
    <t>2005</t>
  </si>
  <si>
    <t>Anniv. 9/28/2005</t>
  </si>
  <si>
    <t>B-day 10/13/2005</t>
  </si>
  <si>
    <t>FL (5-0-0)</t>
  </si>
  <si>
    <t>12/9,21,22,26,29/2005</t>
  </si>
  <si>
    <t>2006</t>
  </si>
  <si>
    <t>UT (0-1-43)</t>
  </si>
  <si>
    <t>SL (1-4-0)</t>
  </si>
  <si>
    <t>UT (0-5-30)</t>
  </si>
  <si>
    <t>Anniv. 9/28/2006</t>
  </si>
  <si>
    <t>SL (2-0-0)</t>
  </si>
  <si>
    <t>9/13,15/2006</t>
  </si>
  <si>
    <t>B-day 10/13/2006</t>
  </si>
  <si>
    <t>UT (0-0-20)</t>
  </si>
  <si>
    <t>Nov. 23,28 - Dec.14,21,28, 2006</t>
  </si>
  <si>
    <t>UT (0-0-42)</t>
  </si>
  <si>
    <t>UT (0-2-16)</t>
  </si>
  <si>
    <t>2007</t>
  </si>
  <si>
    <t>Domestic 2/19/2007</t>
  </si>
  <si>
    <t>UT (1-0-0)</t>
  </si>
  <si>
    <t>UT (0-1-25)</t>
  </si>
  <si>
    <t>UT (0-2-14)</t>
  </si>
  <si>
    <t>5/16/2007</t>
  </si>
  <si>
    <t>5/22/2007</t>
  </si>
  <si>
    <t>UT (0-2-53)</t>
  </si>
  <si>
    <t>6/15/2007</t>
  </si>
  <si>
    <t>UT (0-0-49)</t>
  </si>
  <si>
    <t>UT (0-0-8)</t>
  </si>
  <si>
    <t>UT (0-1-26)</t>
  </si>
  <si>
    <t>8/21/2007</t>
  </si>
  <si>
    <t>FL (1-0-0)</t>
  </si>
  <si>
    <t>9/28/2007</t>
  </si>
  <si>
    <t>10/30/2007</t>
  </si>
  <si>
    <t>UT (0-2-34)</t>
  </si>
  <si>
    <t>FL (4-0-0)</t>
  </si>
  <si>
    <t>12/4,13,18,26/2007</t>
  </si>
  <si>
    <t>UT (1-0-36)</t>
  </si>
  <si>
    <t>UT (0-1-34)</t>
  </si>
  <si>
    <t>2008</t>
  </si>
  <si>
    <t>UT (0-0-44)</t>
  </si>
  <si>
    <t>8/11,14 HD/2006</t>
  </si>
  <si>
    <t>Domestic 2/18/2008</t>
  </si>
  <si>
    <t>2/29/2008</t>
  </si>
  <si>
    <t>UT (0-0-13)</t>
  </si>
  <si>
    <t>UT (1-1-54)</t>
  </si>
  <si>
    <t>4/25/2008</t>
  </si>
  <si>
    <t>UT (0-5-25)</t>
  </si>
  <si>
    <t>FL (3-0-0)</t>
  </si>
  <si>
    <t>5/14-16/2008</t>
  </si>
  <si>
    <t>UT (1-3-26)</t>
  </si>
  <si>
    <t>6/18,19/2008</t>
  </si>
  <si>
    <t>UT (3-1-7)</t>
  </si>
  <si>
    <t>UT (0-1-8)</t>
  </si>
  <si>
    <t>UT (1-0-17)</t>
  </si>
  <si>
    <t>9/1-5/2008</t>
  </si>
  <si>
    <t>B-day 10/3/2008</t>
  </si>
  <si>
    <t>UT (0-4-0)</t>
  </si>
  <si>
    <t>10/23,24/2008</t>
  </si>
  <si>
    <t>UT (2-5-17)</t>
  </si>
  <si>
    <t>FL (2-0-00</t>
  </si>
  <si>
    <t>12/9,16/2008</t>
  </si>
  <si>
    <t>UT (3-4-23)</t>
  </si>
  <si>
    <t>2009</t>
  </si>
  <si>
    <t>2/18/2009</t>
  </si>
  <si>
    <t>SL (2-1-0)</t>
  </si>
  <si>
    <t>2/11,12/2009</t>
  </si>
  <si>
    <t>UT (1-1-38)</t>
  </si>
  <si>
    <t>UT (0-1-58)</t>
  </si>
  <si>
    <t>4/24/2009</t>
  </si>
  <si>
    <t>UT (0-7-32)</t>
  </si>
  <si>
    <t>UT (1-2-57)</t>
  </si>
  <si>
    <t xml:space="preserve"> Enrollment 5/26/2009</t>
  </si>
  <si>
    <t>5/14,15/2009</t>
  </si>
  <si>
    <t>FL (2-0-0)</t>
  </si>
  <si>
    <t>UT (0-0-41)</t>
  </si>
  <si>
    <t>UT (0-0-29)</t>
  </si>
  <si>
    <t>UT (0-4-30)</t>
  </si>
  <si>
    <t>Anniv. 9/28/2009</t>
  </si>
  <si>
    <t>10/13/2009</t>
  </si>
  <si>
    <t>10/16/2009</t>
  </si>
  <si>
    <t>UT (0-5-40)</t>
  </si>
  <si>
    <t>UT (0-3-25)</t>
  </si>
  <si>
    <t>12/9,15/2009</t>
  </si>
  <si>
    <t>UT (0-2-46)</t>
  </si>
  <si>
    <t>2010</t>
  </si>
  <si>
    <t>2/18/2010</t>
  </si>
  <si>
    <t>UT (0-0-19)</t>
  </si>
  <si>
    <t>3/19/2010</t>
  </si>
  <si>
    <t>Domestic 4/8/2010</t>
  </si>
  <si>
    <t>UT (0-5-31)</t>
  </si>
  <si>
    <t>5/13,14/2010</t>
  </si>
  <si>
    <t>UT (1-1-0)</t>
  </si>
  <si>
    <t>5/27/2010</t>
  </si>
  <si>
    <t>UT (1-0-16)</t>
  </si>
  <si>
    <t>7/28/2010</t>
  </si>
  <si>
    <t>UT (0-4-8)</t>
  </si>
  <si>
    <t>UT (0-0-7)</t>
  </si>
  <si>
    <t>9/17/2010</t>
  </si>
  <si>
    <t>Anniv. 9/28/2010</t>
  </si>
  <si>
    <t>B-day 10/3/2010</t>
  </si>
  <si>
    <t>10/22/2010</t>
  </si>
  <si>
    <t>12/3,7,17/2010</t>
  </si>
  <si>
    <t>UT (0-4-31)</t>
  </si>
  <si>
    <t>2011</t>
  </si>
  <si>
    <t>1/28/2011</t>
  </si>
  <si>
    <t>UT (0-4-13)</t>
  </si>
  <si>
    <t>Domestic 2/18/2011</t>
  </si>
  <si>
    <t>2/24/2011</t>
  </si>
  <si>
    <t>UT (0-0-4)</t>
  </si>
  <si>
    <t>UT (0-0-56)</t>
  </si>
  <si>
    <t>4/15/2011</t>
  </si>
  <si>
    <t>Domestic 4/19/2011</t>
  </si>
  <si>
    <t>UT (0-0-3)</t>
  </si>
  <si>
    <t>4/25,26/2011</t>
  </si>
  <si>
    <t>5/16/2011</t>
  </si>
  <si>
    <t>UT (0-0-2)</t>
  </si>
  <si>
    <t>Anniv. 9/28/2011</t>
  </si>
  <si>
    <t>UT (0-0-1)</t>
  </si>
  <si>
    <t>10/13/2011</t>
  </si>
  <si>
    <t>10/24,25/2011</t>
  </si>
  <si>
    <t>11/25/2011</t>
  </si>
  <si>
    <t>12/9,13/2011</t>
  </si>
  <si>
    <t>12/20/2011</t>
  </si>
  <si>
    <t>2012</t>
  </si>
  <si>
    <t>UT (0-2-10)</t>
  </si>
  <si>
    <t>5/14-16/2012</t>
  </si>
  <si>
    <t>Domestic 2/1/2012</t>
  </si>
  <si>
    <t>Domestic 3/27/2012</t>
  </si>
  <si>
    <t>Anniv. 9/28/2012</t>
  </si>
  <si>
    <t>10/23-25/2012</t>
  </si>
  <si>
    <t>UT (0-1-11)</t>
  </si>
  <si>
    <t>12/17/2012</t>
  </si>
  <si>
    <t>UT (0-0-35)</t>
  </si>
  <si>
    <t>2013</t>
  </si>
  <si>
    <t>2/17/2013</t>
  </si>
  <si>
    <t>2/18/2013</t>
  </si>
  <si>
    <t>2/20/2013</t>
  </si>
  <si>
    <t>UT (0-0-25)</t>
  </si>
  <si>
    <t>5/14,15,16/2013</t>
  </si>
  <si>
    <t>Domestic 7/24/2013</t>
  </si>
  <si>
    <t>10/23-25/2013</t>
  </si>
  <si>
    <t>B-day 10/14/2013</t>
  </si>
  <si>
    <t>9/30/2013</t>
  </si>
  <si>
    <t>UT (0-4-37)</t>
  </si>
  <si>
    <t>2014</t>
  </si>
  <si>
    <t>2/18/2014</t>
  </si>
  <si>
    <t>2/28/2014</t>
  </si>
  <si>
    <t>UT (0-0-14)</t>
  </si>
  <si>
    <t>5/14-16/2014</t>
  </si>
  <si>
    <t>8/14/2014</t>
  </si>
  <si>
    <t>B-day 10/13/2014</t>
  </si>
  <si>
    <t>10/17/2014</t>
  </si>
  <si>
    <t>SP (2-0-0)</t>
  </si>
  <si>
    <t>Domestic 10/23,24/2014</t>
  </si>
  <si>
    <t>Nov. 16, Dec. 3, 2014</t>
  </si>
  <si>
    <t>UT (0-4-47)</t>
  </si>
  <si>
    <t>UT (0-1-50)</t>
  </si>
  <si>
    <t>2015</t>
  </si>
  <si>
    <t>1/26/2015</t>
  </si>
  <si>
    <t>SL ( 1-0-0)</t>
  </si>
  <si>
    <t>UT (0-2-48)</t>
  </si>
  <si>
    <t>Domestic 3/23,24/2015</t>
  </si>
  <si>
    <t>SL (2-4-00)</t>
  </si>
  <si>
    <t>Mar. 20 HD,31 - Apr 1, 2015</t>
  </si>
  <si>
    <t>3/25,26,276/2015</t>
  </si>
  <si>
    <t>4/7,8,10/2015</t>
  </si>
  <si>
    <t>4/15/2015</t>
  </si>
  <si>
    <t>5/15/2015</t>
  </si>
  <si>
    <t>5/21/2015</t>
  </si>
  <si>
    <t>UT (0-4-20)</t>
  </si>
  <si>
    <t>6/19/2015</t>
  </si>
  <si>
    <t>6/24/2015</t>
  </si>
  <si>
    <t>UT (0-0-22)</t>
  </si>
  <si>
    <t>9/18/2015</t>
  </si>
  <si>
    <t>9/16/2015</t>
  </si>
  <si>
    <t>Anniv. 9/28/2015</t>
  </si>
  <si>
    <t>10/8,13/2015</t>
  </si>
  <si>
    <t>10/23/2015</t>
  </si>
  <si>
    <t>UT (0-4-28)</t>
  </si>
  <si>
    <t>11/17/2015</t>
  </si>
  <si>
    <t>11/15/2015</t>
  </si>
  <si>
    <t>12/9,15,18,22,28/2015</t>
  </si>
  <si>
    <t>UT (0-0-11)</t>
  </si>
  <si>
    <t>12/21,23,29/2015</t>
  </si>
  <si>
    <t>UT (0-0-6)</t>
  </si>
  <si>
    <t>2016</t>
  </si>
  <si>
    <t>Domestic 1/27/2016</t>
  </si>
  <si>
    <t>2/26/2016</t>
  </si>
  <si>
    <t>2/18/2016</t>
  </si>
  <si>
    <t>3/30/2016</t>
  </si>
  <si>
    <t>UT (0-4-26)</t>
  </si>
  <si>
    <t>5/23,24/2016</t>
  </si>
  <si>
    <t>5/30/2016</t>
  </si>
  <si>
    <t>UT (0-0-36)</t>
  </si>
  <si>
    <t>6/13/2016</t>
  </si>
  <si>
    <t>6/14,15/2016</t>
  </si>
  <si>
    <t>UT (0-0-23)</t>
  </si>
  <si>
    <t>9/20/2016</t>
  </si>
  <si>
    <t>Anniv. 9/28/2016</t>
  </si>
  <si>
    <t>B-Day 10/13/2016</t>
  </si>
  <si>
    <t>10/24,25/2016</t>
  </si>
  <si>
    <t>12/8,15,23/2016</t>
  </si>
  <si>
    <t>2017</t>
  </si>
  <si>
    <t>Domestic 2/17/2017</t>
  </si>
  <si>
    <t>4/28/2017</t>
  </si>
  <si>
    <t>5/15,16/2017</t>
  </si>
  <si>
    <t>7/25/2017</t>
  </si>
  <si>
    <t>Anniv. 9/28/2017</t>
  </si>
  <si>
    <t>10/13/2017</t>
  </si>
  <si>
    <t>10/23,24/2017</t>
  </si>
  <si>
    <t>10/25/2017</t>
  </si>
  <si>
    <t>12/19,28/2017</t>
  </si>
  <si>
    <t>2018</t>
  </si>
  <si>
    <t>3/21/2018</t>
  </si>
  <si>
    <t>Domestic 4/4/2018</t>
  </si>
  <si>
    <t>Anniv. 9/28/2018</t>
  </si>
  <si>
    <t>B-day 10/12/2018</t>
  </si>
  <si>
    <t>10/23-25/2018</t>
  </si>
  <si>
    <t>12/12,19/2018</t>
  </si>
  <si>
    <t>2019</t>
  </si>
  <si>
    <t>1/3,4/2019</t>
  </si>
  <si>
    <t>Domestic 1/29/2019</t>
  </si>
  <si>
    <t>2/18/2019</t>
  </si>
  <si>
    <t>4/24/2019</t>
  </si>
  <si>
    <t>10/23,24/2019 Domestic</t>
  </si>
  <si>
    <t>10/25/2019</t>
  </si>
  <si>
    <t>12/9,10,11,12/2019</t>
  </si>
  <si>
    <t>2020</t>
  </si>
  <si>
    <t>CL (5-0-0)</t>
  </si>
  <si>
    <t>2/4,6,7,11,14/2020</t>
  </si>
  <si>
    <t>Domestic 2/18/2020</t>
  </si>
  <si>
    <t>3/9-12/2020</t>
  </si>
  <si>
    <t>Anniv. 9/28/2020</t>
  </si>
  <si>
    <t>B-day 10/13/2020</t>
  </si>
  <si>
    <t>12/16/2020</t>
  </si>
  <si>
    <t>2021</t>
  </si>
  <si>
    <t>Domestic 2/18/2021</t>
  </si>
  <si>
    <t>Domestic 10/27/2021</t>
  </si>
  <si>
    <t>11/10,23/2021</t>
  </si>
  <si>
    <t>12/3,16,21/2021</t>
  </si>
  <si>
    <t>Filial 12/12/2021</t>
  </si>
  <si>
    <t>2022</t>
  </si>
  <si>
    <t>Domestic 1/16/2022</t>
  </si>
  <si>
    <t>8/5,11/2022</t>
  </si>
  <si>
    <t>Mourning 5/3/2007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</si>
</sst>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mm/dd/yy;@"/>
    <numFmt numFmtId="166" formatCode="###\-###\-###"/>
    <numFmt numFmtId="167" formatCode="&quot;CM&quot;\-#######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0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SUM([EARNED])-SUM([Absence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SUM([[EARNED ]])-SUM([Absence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2:K608"/>
  <sheetViews>
    <sheetView tabSelected="1" topLeftCell="A7" workbookViewId="0">
      <pane ySplit="1728" topLeftCell="A574" activePane="bottomLeft"/>
      <selection activeCell="K8" sqref="K8"/>
      <selection pane="bottomLeft" activeCell="B581" sqref="B581"/>
    </sheetView>
  </sheetViews>
  <sheetFormatPr defaultRowHeight="14.4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>
      <c r="A2" s="29" t="s">
        <v>9</v>
      </c>
      <c r="B2" s="57" t="s">
        <v>42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" customHeight="1">
      <c r="A4" s="18" t="s">
        <v>16</v>
      </c>
      <c r="B4" s="57"/>
      <c r="C4" s="57"/>
      <c r="D4" s="22" t="s">
        <v>12</v>
      </c>
      <c r="F4" s="62"/>
      <c r="G4" s="62"/>
      <c r="H4" s="26" t="s">
        <v>17</v>
      </c>
      <c r="I4" s="26"/>
      <c r="J4" s="62"/>
      <c r="K4" s="63"/>
    </row>
    <row r="5" spans="1:11">
      <c r="A5" s="16"/>
      <c r="H5" s="27" t="s">
        <v>18</v>
      </c>
      <c r="I5" s="27"/>
      <c r="K5" s="4"/>
    </row>
    <row r="6" spans="1:11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>
      <c r="A9" s="23"/>
      <c r="B9" s="24" t="s">
        <v>23</v>
      </c>
      <c r="C9" s="13"/>
      <c r="D9" s="11"/>
      <c r="E9" s="13">
        <f>SUM([EARNED])-SUM([Absence Undertime W/ Pay])+CONVERTION!$A$3</f>
        <v>237.13500000000008</v>
      </c>
      <c r="F9" s="11"/>
      <c r="G9" s="13" t="str">
        <f>IF(ISBLANK(Table1[[#This Row],[EARNED]]),"",Table1[[#This Row],[EARNED]])</f>
        <v/>
      </c>
      <c r="H9" s="11"/>
      <c r="I9" s="13">
        <f>SUM([[EARNED ]])-SUM([Absence Undertime  W/ Pay])+CONVERTION!$B$3</f>
        <v>283.625</v>
      </c>
      <c r="J9" s="11"/>
      <c r="K9" s="20"/>
    </row>
    <row r="10" spans="1:11">
      <c r="A10" s="48" t="s">
        <v>55</v>
      </c>
      <c r="B10" s="49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>
      <c r="A11" s="23">
        <v>34608</v>
      </c>
      <c r="B11" s="49"/>
      <c r="C11" s="13">
        <v>1.125</v>
      </c>
      <c r="D11" s="39"/>
      <c r="E11" s="13"/>
      <c r="F11" s="20"/>
      <c r="G11" s="13">
        <f>IF(ISBLANK(Table1[[#This Row],[EARNED]]),"",Table1[[#This Row],[EARNED]])</f>
        <v>1.125</v>
      </c>
      <c r="H11" s="39"/>
      <c r="I11" s="13"/>
      <c r="J11" s="11"/>
      <c r="K11" s="20"/>
    </row>
    <row r="12" spans="1:11">
      <c r="A12" s="23">
        <f>EDATE(A11,1)</f>
        <v>34639</v>
      </c>
      <c r="B12" s="49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>
      <c r="A13" s="23">
        <f>EDATE(A12,1)</f>
        <v>34669</v>
      </c>
      <c r="B13" s="49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>
      <c r="A14" s="48" t="s">
        <v>56</v>
      </c>
      <c r="B14" s="49"/>
      <c r="C14" s="13"/>
      <c r="D14" s="39"/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>
      <c r="A15" s="23">
        <v>34700</v>
      </c>
      <c r="B15" s="49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>
      <c r="A16" s="23">
        <f>EDATE(A15,1)</f>
        <v>34731</v>
      </c>
      <c r="B16" s="49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>
      <c r="A17" s="23">
        <f t="shared" ref="A17:A26" si="0">EDATE(A16,1)</f>
        <v>34759</v>
      </c>
      <c r="B17" s="49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>
      <c r="A18" s="23">
        <f t="shared" si="0"/>
        <v>34790</v>
      </c>
      <c r="B18" s="49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>
      <c r="A19" s="23">
        <f t="shared" si="0"/>
        <v>34820</v>
      </c>
      <c r="B19" s="50" t="s">
        <v>57</v>
      </c>
      <c r="C19" s="13">
        <v>1.25</v>
      </c>
      <c r="D19" s="39">
        <v>2</v>
      </c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 t="s">
        <v>58</v>
      </c>
    </row>
    <row r="20" spans="1:11">
      <c r="A20" s="23">
        <f t="shared" si="0"/>
        <v>34851</v>
      </c>
      <c r="B20" s="49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>
      <c r="A21" s="23">
        <f t="shared" si="0"/>
        <v>34881</v>
      </c>
      <c r="B21" s="49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>
      <c r="A22" s="23">
        <f t="shared" si="0"/>
        <v>34912</v>
      </c>
      <c r="B22" s="49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>
      <c r="A23" s="23">
        <f t="shared" si="0"/>
        <v>34943</v>
      </c>
      <c r="B23" s="49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>
      <c r="A24" s="23">
        <f t="shared" si="0"/>
        <v>34973</v>
      </c>
      <c r="B24" s="49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>
      <c r="A25" s="23">
        <f t="shared" si="0"/>
        <v>35004</v>
      </c>
      <c r="B25" s="49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>
      <c r="A26" s="23">
        <f t="shared" si="0"/>
        <v>35034</v>
      </c>
      <c r="B26" s="50" t="s">
        <v>59</v>
      </c>
      <c r="C26" s="13">
        <v>1.25</v>
      </c>
      <c r="D26" s="39">
        <v>4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 t="s">
        <v>60</v>
      </c>
    </row>
    <row r="27" spans="1:11">
      <c r="A27" s="48" t="s">
        <v>43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>
      <c r="A28" s="40"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>
      <c r="A29" s="40">
        <f>EDATE(A28,1)</f>
        <v>35096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>
      <c r="A30" s="40">
        <f t="shared" ref="A30:A38" si="1">EDATE(A29,1)</f>
        <v>35125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>
      <c r="A31" s="40">
        <f t="shared" si="1"/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>
      <c r="A32" s="40">
        <f t="shared" si="1"/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>
      <c r="A33" s="40">
        <f t="shared" si="1"/>
        <v>35217</v>
      </c>
      <c r="B33" s="15"/>
      <c r="C33" s="13">
        <v>1.25</v>
      </c>
      <c r="D33" s="43"/>
      <c r="E33" s="9"/>
      <c r="F33" s="15"/>
      <c r="G33" s="42">
        <f>IF(ISBLANK(Table1[[#This Row],[EARNED]]),"",Table1[[#This Row],[EARNED]])</f>
        <v>1.25</v>
      </c>
      <c r="H33" s="43"/>
      <c r="I33" s="9"/>
      <c r="J33" s="12"/>
      <c r="K33" s="15"/>
    </row>
    <row r="34" spans="1:11">
      <c r="A34" s="40">
        <f t="shared" si="1"/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>
      <c r="A35" s="40">
        <f t="shared" si="1"/>
        <v>35278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>
      <c r="A36" s="40">
        <f t="shared" si="1"/>
        <v>35309</v>
      </c>
      <c r="B36" s="20" t="s">
        <v>44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45</v>
      </c>
    </row>
    <row r="37" spans="1:11">
      <c r="A37" s="40">
        <f t="shared" si="1"/>
        <v>35339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>
      <c r="A38" s="40">
        <f t="shared" si="1"/>
        <v>35370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>
      <c r="A39" s="40">
        <f>EDATE(A38,1)</f>
        <v>35400</v>
      </c>
      <c r="B39" s="20" t="s">
        <v>46</v>
      </c>
      <c r="C39" s="13"/>
      <c r="D39" s="39">
        <v>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>
      <c r="A40" s="40"/>
      <c r="B40" s="20" t="s">
        <v>48</v>
      </c>
      <c r="C40" s="13">
        <v>1.25</v>
      </c>
      <c r="D40" s="39">
        <v>3.5000000000000017E-2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>
      <c r="A41" s="48" t="s">
        <v>47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>
      <c r="A42" s="40">
        <v>35431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>
      <c r="A43" s="40">
        <f>EDATE(A42,1)</f>
        <v>35462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>
      <c r="A44" s="40">
        <f t="shared" ref="A44:A55" si="2">EDATE(A43,1)</f>
        <v>35490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>
      <c r="A45" s="40">
        <f t="shared" si="2"/>
        <v>35521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>
      <c r="A46" s="40">
        <f t="shared" si="2"/>
        <v>35551</v>
      </c>
      <c r="B46" s="20" t="s">
        <v>49</v>
      </c>
      <c r="C46" s="13"/>
      <c r="D46" s="39">
        <v>3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50</v>
      </c>
    </row>
    <row r="47" spans="1:11">
      <c r="A47" s="40"/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>
      <c r="A48" s="40">
        <f>EDATE(A46,1)</f>
        <v>35582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>
      <c r="A49" s="40">
        <f t="shared" si="2"/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>
      <c r="A50" s="40">
        <f t="shared" si="2"/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>
      <c r="A51" s="40">
        <f t="shared" si="2"/>
        <v>35674</v>
      </c>
      <c r="B51" s="20" t="s">
        <v>51</v>
      </c>
      <c r="C51" s="13">
        <v>1.25</v>
      </c>
      <c r="D51" s="39">
        <v>10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54</v>
      </c>
    </row>
    <row r="52" spans="1:11">
      <c r="A52" s="40"/>
      <c r="B52" s="20" t="s">
        <v>52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5</v>
      </c>
      <c r="I52" s="9"/>
      <c r="J52" s="11"/>
      <c r="K52" s="20" t="s">
        <v>53</v>
      </c>
    </row>
    <row r="53" spans="1:11">
      <c r="A53" s="40">
        <f>EDATE(A51,1)</f>
        <v>35704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>
      <c r="A54" s="40">
        <f t="shared" si="2"/>
        <v>35735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>
      <c r="A55" s="40">
        <f t="shared" si="2"/>
        <v>35765</v>
      </c>
      <c r="B55" s="20" t="s">
        <v>61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51">
        <v>35532</v>
      </c>
    </row>
    <row r="56" spans="1:11">
      <c r="A56" s="40"/>
      <c r="B56" s="20" t="s">
        <v>62</v>
      </c>
      <c r="C56" s="13"/>
      <c r="D56" s="39">
        <v>5.4000000000000013E-2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>
      <c r="A57" s="48" t="s">
        <v>63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>
      <c r="A58" s="40">
        <v>35796</v>
      </c>
      <c r="B58" s="20" t="s">
        <v>64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</v>
      </c>
      <c r="I58" s="9"/>
      <c r="J58" s="11"/>
      <c r="K58" s="20" t="s">
        <v>65</v>
      </c>
    </row>
    <row r="59" spans="1:11">
      <c r="A59" s="40">
        <f>EDATE(A58,1)</f>
        <v>35827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>
      <c r="A60" s="40">
        <f t="shared" ref="A60:A70" si="3">EDATE(A59,1)</f>
        <v>35855</v>
      </c>
      <c r="B60" s="20" t="s">
        <v>66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51">
        <v>36132</v>
      </c>
    </row>
    <row r="61" spans="1:11">
      <c r="A61" s="40">
        <f t="shared" si="3"/>
        <v>35886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>
      <c r="A62" s="40">
        <f t="shared" si="3"/>
        <v>35916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>
      <c r="A63" s="40">
        <f t="shared" si="3"/>
        <v>35947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>
      <c r="A64" s="40">
        <f t="shared" si="3"/>
        <v>35977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>
      <c r="A65" s="40">
        <f t="shared" si="3"/>
        <v>36008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69</v>
      </c>
    </row>
    <row r="66" spans="1:11">
      <c r="A66" s="40">
        <f t="shared" si="3"/>
        <v>36039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71</v>
      </c>
    </row>
    <row r="67" spans="1:11">
      <c r="A67" s="40">
        <f t="shared" si="3"/>
        <v>36069</v>
      </c>
      <c r="B67" s="20" t="s">
        <v>67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68</v>
      </c>
    </row>
    <row r="68" spans="1:11">
      <c r="A68" s="40"/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>
      <c r="A69" s="40">
        <f>EDATE(A67,1)</f>
        <v>36100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>
      <c r="A70" s="40">
        <f t="shared" si="3"/>
        <v>36130</v>
      </c>
      <c r="B70" s="20" t="s">
        <v>72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70</v>
      </c>
    </row>
    <row r="71" spans="1:11">
      <c r="A71" s="48" t="s">
        <v>73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>
      <c r="A72" s="40">
        <v>36161</v>
      </c>
      <c r="B72" s="20" t="s">
        <v>61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20" t="s">
        <v>74</v>
      </c>
    </row>
    <row r="73" spans="1:11">
      <c r="A73" s="40">
        <f>EDATE(A72,1)</f>
        <v>36192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>
      <c r="A74" s="40">
        <f t="shared" ref="A74:A85" si="4">EDATE(A73,1)</f>
        <v>36220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>
      <c r="A75" s="40">
        <f t="shared" si="4"/>
        <v>36251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>
      <c r="A76" s="40">
        <f t="shared" si="4"/>
        <v>36281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>
      <c r="A77" s="40">
        <f t="shared" si="4"/>
        <v>36312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>
      <c r="A78" s="40">
        <f t="shared" si="4"/>
        <v>36342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>
      <c r="A79" s="40">
        <f t="shared" si="4"/>
        <v>36373</v>
      </c>
      <c r="B79" s="20" t="s">
        <v>57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75</v>
      </c>
    </row>
    <row r="80" spans="1:11">
      <c r="A80" s="40"/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>
      <c r="A81" s="40">
        <f>EDATE(A79,1)</f>
        <v>36404</v>
      </c>
      <c r="B81" s="20" t="s">
        <v>78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77</v>
      </c>
    </row>
    <row r="82" spans="1:11">
      <c r="A82" s="40"/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>
      <c r="A83" s="40">
        <f>EDATE(A81,1)</f>
        <v>36434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>
      <c r="A84" s="40">
        <f t="shared" si="4"/>
        <v>36465</v>
      </c>
      <c r="B84" s="20" t="s">
        <v>66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76</v>
      </c>
    </row>
    <row r="85" spans="1:11">
      <c r="A85" s="40">
        <f t="shared" si="4"/>
        <v>36495</v>
      </c>
      <c r="B85" s="20" t="s">
        <v>57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79</v>
      </c>
    </row>
    <row r="86" spans="1:11">
      <c r="A86" s="40"/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>
      <c r="A87" s="48" t="s">
        <v>80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>
      <c r="A88" s="40">
        <v>36526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>
      <c r="A89" s="40">
        <f>EDATE(A88,1)</f>
        <v>36557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>
      <c r="A90" s="40">
        <f t="shared" ref="A90:A100" si="5">EDATE(A89,1)</f>
        <v>36586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>
      <c r="A91" s="40">
        <f t="shared" si="5"/>
        <v>36617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>
      <c r="A92" s="40">
        <f t="shared" si="5"/>
        <v>36647</v>
      </c>
      <c r="B92" s="20" t="s">
        <v>81</v>
      </c>
      <c r="C92" s="13">
        <v>1.25</v>
      </c>
      <c r="D92" s="39">
        <v>5.8000000000000017E-2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>
      <c r="A93" s="40">
        <f t="shared" si="5"/>
        <v>36678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>
      <c r="A94" s="40">
        <f t="shared" si="5"/>
        <v>36708</v>
      </c>
      <c r="B94" s="20" t="s">
        <v>82</v>
      </c>
      <c r="C94" s="13">
        <v>1.25</v>
      </c>
      <c r="D94" s="39">
        <v>3.1000000000000014E-2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>
      <c r="A95" s="40">
        <f t="shared" si="5"/>
        <v>36739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>
      <c r="A96" s="40">
        <f t="shared" si="5"/>
        <v>36770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>
      <c r="A97" s="40">
        <f t="shared" si="5"/>
        <v>36800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>
      <c r="A98" s="40"/>
      <c r="B98" s="20" t="s">
        <v>72</v>
      </c>
      <c r="C98" s="13"/>
      <c r="D98" s="39">
        <v>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52" t="s">
        <v>83</v>
      </c>
    </row>
    <row r="99" spans="1:11">
      <c r="A99" s="40">
        <f>EDATE(A97,1)</f>
        <v>36831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>
      <c r="A100" s="40">
        <f t="shared" si="5"/>
        <v>36861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>
      <c r="A101" s="48" t="s">
        <v>84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>
      <c r="A102" s="40">
        <v>36892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>
      <c r="A103" s="40">
        <f>EDATE(A102,1)</f>
        <v>36923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>
      <c r="A104" s="40">
        <f t="shared" ref="A104:A112" si="6">EDATE(A103,1)</f>
        <v>36951</v>
      </c>
      <c r="B104" s="20" t="s">
        <v>85</v>
      </c>
      <c r="C104" s="13">
        <v>1.25</v>
      </c>
      <c r="D104" s="39">
        <v>0.19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>
      <c r="A105" s="40">
        <f t="shared" si="6"/>
        <v>36982</v>
      </c>
      <c r="B105" s="20" t="s">
        <v>82</v>
      </c>
      <c r="C105" s="13">
        <v>1.25</v>
      </c>
      <c r="D105" s="39">
        <v>3.1000000000000014E-2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>
      <c r="A106" s="40">
        <f t="shared" si="6"/>
        <v>37012</v>
      </c>
      <c r="B106" s="20" t="s">
        <v>86</v>
      </c>
      <c r="C106" s="13">
        <v>1.25</v>
      </c>
      <c r="D106" s="39">
        <v>2.1000000000000005E-2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>
      <c r="A107" s="40">
        <f t="shared" si="6"/>
        <v>37043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>
      <c r="A108" s="40">
        <f t="shared" si="6"/>
        <v>37073</v>
      </c>
      <c r="B108" s="20" t="s">
        <v>78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 t="s">
        <v>90</v>
      </c>
    </row>
    <row r="109" spans="1:11">
      <c r="A109" s="40"/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>
      <c r="A110" s="40">
        <f>EDATE(A108,1)</f>
        <v>37104</v>
      </c>
      <c r="B110" s="20" t="s">
        <v>87</v>
      </c>
      <c r="C110" s="13">
        <v>1.25</v>
      </c>
      <c r="D110" s="39">
        <v>6.9000000000000006E-2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>
      <c r="A111" s="40">
        <f t="shared" si="6"/>
        <v>37135</v>
      </c>
      <c r="B111" s="20" t="s">
        <v>88</v>
      </c>
      <c r="C111" s="13">
        <v>1.25</v>
      </c>
      <c r="D111" s="39">
        <v>0.1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>
      <c r="A112" s="40">
        <f t="shared" si="6"/>
        <v>37165</v>
      </c>
      <c r="B112" s="20" t="s">
        <v>66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 t="s">
        <v>89</v>
      </c>
    </row>
    <row r="113" spans="1:11">
      <c r="A113" s="40"/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>
      <c r="A114" s="40">
        <f>EDATE(A112,1)</f>
        <v>37196</v>
      </c>
      <c r="B114" s="20" t="s">
        <v>49</v>
      </c>
      <c r="C114" s="13"/>
      <c r="D114" s="39">
        <v>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91</v>
      </c>
    </row>
    <row r="115" spans="1:11">
      <c r="A115" s="40"/>
      <c r="B115" s="20" t="s">
        <v>92</v>
      </c>
      <c r="C115" s="13">
        <v>1.25</v>
      </c>
      <c r="D115" s="39">
        <v>0.16200000000000003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>
      <c r="A116" s="40">
        <f>EDATE(A114,1)</f>
        <v>37226</v>
      </c>
      <c r="B116" s="20" t="s">
        <v>93</v>
      </c>
      <c r="C116" s="13">
        <v>1.25</v>
      </c>
      <c r="D116" s="39">
        <v>0.115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>
      <c r="A117" s="48" t="s">
        <v>94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>
      <c r="A118" s="40">
        <v>37257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>
      <c r="A119" s="40">
        <f>EDATE(A118,1)</f>
        <v>37288</v>
      </c>
      <c r="B119" s="20" t="s">
        <v>95</v>
      </c>
      <c r="C119" s="13">
        <v>1.25</v>
      </c>
      <c r="D119" s="39">
        <v>8.3000000000000018E-2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>
      <c r="A120" s="40">
        <f t="shared" ref="A120:A127" si="7">EDATE(A119,1)</f>
        <v>37316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>
      <c r="A121" s="40">
        <f t="shared" si="7"/>
        <v>37347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>
      <c r="A122" s="40">
        <f t="shared" si="7"/>
        <v>37377</v>
      </c>
      <c r="B122" s="20" t="s">
        <v>96</v>
      </c>
      <c r="C122" s="13">
        <v>1.25</v>
      </c>
      <c r="D122" s="39">
        <v>0.16900000000000001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>
      <c r="A123" s="40">
        <f t="shared" si="7"/>
        <v>37408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>
      <c r="A124" s="40">
        <f t="shared" si="7"/>
        <v>37438</v>
      </c>
      <c r="B124" s="20" t="s">
        <v>96</v>
      </c>
      <c r="C124" s="13">
        <v>1.25</v>
      </c>
      <c r="D124" s="39">
        <v>0.16900000000000001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>
      <c r="A125" s="40">
        <f t="shared" si="7"/>
        <v>37469</v>
      </c>
      <c r="B125" s="20" t="s">
        <v>97</v>
      </c>
      <c r="C125" s="13">
        <v>1.25</v>
      </c>
      <c r="D125" s="39">
        <v>0.01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>
      <c r="A126" s="40">
        <f t="shared" si="7"/>
        <v>37500</v>
      </c>
      <c r="B126" s="20" t="s">
        <v>98</v>
      </c>
      <c r="C126" s="13">
        <v>1.25</v>
      </c>
      <c r="D126" s="39">
        <v>1.056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>
      <c r="A127" s="40">
        <f t="shared" si="7"/>
        <v>37530</v>
      </c>
      <c r="B127" s="20" t="s">
        <v>57</v>
      </c>
      <c r="C127" s="13"/>
      <c r="D127" s="39">
        <v>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99</v>
      </c>
    </row>
    <row r="128" spans="1:11">
      <c r="A128" s="40"/>
      <c r="B128" s="20" t="s">
        <v>100</v>
      </c>
      <c r="C128" s="13">
        <v>1.25</v>
      </c>
      <c r="D128" s="39">
        <v>0.254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>
      <c r="A129" s="40">
        <f>EDATE(A127,1)</f>
        <v>37561</v>
      </c>
      <c r="B129" s="20" t="s">
        <v>93</v>
      </c>
      <c r="C129" s="13">
        <v>1.25</v>
      </c>
      <c r="D129" s="39">
        <v>0.115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>
      <c r="A130" s="40"/>
      <c r="B130" s="20" t="s">
        <v>49</v>
      </c>
      <c r="C130" s="13"/>
      <c r="D130" s="39">
        <v>3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101</v>
      </c>
    </row>
    <row r="131" spans="1:11">
      <c r="A131" s="40">
        <f>EDATE(A129,1)</f>
        <v>37591</v>
      </c>
      <c r="B131" s="20" t="s">
        <v>102</v>
      </c>
      <c r="C131" s="13">
        <v>1.25</v>
      </c>
      <c r="D131" s="39">
        <v>0.52100000000000002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>
      <c r="A132" s="48" t="s">
        <v>103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>
      <c r="A133" s="40">
        <v>37622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>
      <c r="A134" s="40">
        <f>EDATE(A133,1)</f>
        <v>37653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>
      <c r="A135" s="40">
        <f t="shared" ref="A135:A145" si="8">EDATE(A134,1)</f>
        <v>37681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>
      <c r="A136" s="40">
        <f t="shared" si="8"/>
        <v>37712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>
      <c r="A137" s="40">
        <f t="shared" si="8"/>
        <v>37742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>
      <c r="A138" s="40">
        <f t="shared" si="8"/>
        <v>37773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>
      <c r="A139" s="40">
        <f t="shared" si="8"/>
        <v>37803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>
      <c r="A140" s="40">
        <f t="shared" si="8"/>
        <v>37834</v>
      </c>
      <c r="B140" s="20" t="s">
        <v>78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 t="s">
        <v>104</v>
      </c>
    </row>
    <row r="141" spans="1:11">
      <c r="A141" s="40"/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>
      <c r="A142" s="40">
        <f>EDATE(A140,1)</f>
        <v>37865</v>
      </c>
      <c r="B142" s="20" t="s">
        <v>78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105</v>
      </c>
    </row>
    <row r="143" spans="1:11">
      <c r="A143" s="40"/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>
      <c r="A144" s="40">
        <f>EDATE(A142,1)</f>
        <v>37895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>
      <c r="A145" s="40">
        <f t="shared" si="8"/>
        <v>37926</v>
      </c>
      <c r="B145" s="20" t="s">
        <v>72</v>
      </c>
      <c r="C145" s="13"/>
      <c r="D145" s="39">
        <v>5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106</v>
      </c>
    </row>
    <row r="146" spans="1:11">
      <c r="A146" s="40"/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>
      <c r="A147" s="40">
        <f>EDATE(A145,1)</f>
        <v>37956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>
      <c r="A148" s="48" t="s">
        <v>107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>
      <c r="A149" s="40">
        <v>37987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>
      <c r="A150" s="40">
        <f>EDATE(A149,1)</f>
        <v>38018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>
      <c r="A151" s="40">
        <f t="shared" ref="A151:A157" si="9">EDATE(A150,1)</f>
        <v>38047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>
      <c r="A152" s="40">
        <f t="shared" si="9"/>
        <v>38078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>
      <c r="A153" s="40">
        <f t="shared" si="9"/>
        <v>38108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>
      <c r="A154" s="40">
        <f t="shared" si="9"/>
        <v>38139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>
      <c r="A155" s="40">
        <f t="shared" si="9"/>
        <v>38169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>
      <c r="A156" s="40">
        <f t="shared" si="9"/>
        <v>38200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>
      <c r="A157" s="40">
        <f t="shared" si="9"/>
        <v>38231</v>
      </c>
      <c r="B157" s="20" t="s">
        <v>66</v>
      </c>
      <c r="C157" s="13"/>
      <c r="D157" s="39">
        <v>1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108</v>
      </c>
    </row>
    <row r="158" spans="1:11">
      <c r="A158" s="40"/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>
      <c r="A159" s="40">
        <f>EDATE(A157,1)</f>
        <v>38261</v>
      </c>
      <c r="B159" s="20" t="s">
        <v>78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109</v>
      </c>
    </row>
    <row r="160" spans="1:11">
      <c r="A160" s="40"/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>
      <c r="A161" s="40">
        <f>EDATE(A159,1)</f>
        <v>38292</v>
      </c>
      <c r="B161" s="20" t="s">
        <v>72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110</v>
      </c>
    </row>
    <row r="162" spans="1:11">
      <c r="A162" s="40"/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>
      <c r="A163" s="40">
        <f>EDATE(A161,1)</f>
        <v>38322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>
      <c r="A164" s="48" t="s">
        <v>111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>
      <c r="A165" s="41">
        <v>38353</v>
      </c>
      <c r="B165" s="15"/>
      <c r="C165" s="42">
        <v>1.25</v>
      </c>
      <c r="D165" s="43"/>
      <c r="E165" s="9"/>
      <c r="F165" s="15"/>
      <c r="G165" s="42">
        <f>IF(ISBLANK(Table1[[#This Row],[EARNED]]),"",Table1[[#This Row],[EARNED]])</f>
        <v>1.25</v>
      </c>
      <c r="H165" s="43"/>
      <c r="I165" s="9"/>
      <c r="J165" s="12"/>
      <c r="K165" s="15"/>
    </row>
    <row r="166" spans="1:11">
      <c r="A166" s="40">
        <f>EDATE(A165,1)</f>
        <v>38384</v>
      </c>
      <c r="B166" s="20"/>
      <c r="C166" s="42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>
      <c r="A167" s="40">
        <f t="shared" ref="A167:A173" si="10">EDATE(A166,1)</f>
        <v>38412</v>
      </c>
      <c r="B167" s="20"/>
      <c r="C167" s="42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>
      <c r="A168" s="40">
        <f t="shared" si="10"/>
        <v>38443</v>
      </c>
      <c r="B168" s="20"/>
      <c r="C168" s="42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>
      <c r="A169" s="40">
        <f t="shared" si="10"/>
        <v>38473</v>
      </c>
      <c r="B169" s="20"/>
      <c r="C169" s="42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>
      <c r="A170" s="40">
        <f t="shared" si="10"/>
        <v>38504</v>
      </c>
      <c r="B170" s="20"/>
      <c r="C170" s="42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>
      <c r="A171" s="40">
        <f t="shared" si="10"/>
        <v>38534</v>
      </c>
      <c r="B171" s="20"/>
      <c r="C171" s="42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>
      <c r="A172" s="40">
        <f t="shared" si="10"/>
        <v>38565</v>
      </c>
      <c r="B172" s="20"/>
      <c r="C172" s="42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>
      <c r="A173" s="40">
        <f t="shared" si="10"/>
        <v>38596</v>
      </c>
      <c r="B173" s="20" t="s">
        <v>78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112</v>
      </c>
    </row>
    <row r="174" spans="1:11">
      <c r="A174" s="40"/>
      <c r="B174" s="20"/>
      <c r="C174" s="42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>
      <c r="A175" s="40">
        <f>EDATE(A173,1)</f>
        <v>38626</v>
      </c>
      <c r="B175" s="20" t="s">
        <v>78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113</v>
      </c>
    </row>
    <row r="176" spans="1:11">
      <c r="A176" s="40"/>
      <c r="B176" s="20"/>
      <c r="C176" s="42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>
      <c r="A177" s="40">
        <f>EDATE(A175,1)</f>
        <v>38657</v>
      </c>
      <c r="B177" s="20"/>
      <c r="C177" s="42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>
      <c r="A178" s="40"/>
      <c r="B178" s="20" t="s">
        <v>114</v>
      </c>
      <c r="C178" s="13"/>
      <c r="D178" s="39">
        <v>5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115</v>
      </c>
    </row>
    <row r="179" spans="1:11">
      <c r="A179" s="40">
        <f>EDATE(A177,1)</f>
        <v>38687</v>
      </c>
      <c r="B179" s="20"/>
      <c r="C179" s="42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>
      <c r="A180" s="48" t="s">
        <v>116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>
      <c r="A181" s="40">
        <v>38718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>
      <c r="A182" s="40">
        <f>EDATE(A181,1)</f>
        <v>38749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>
      <c r="A183" s="40">
        <f t="shared" ref="A183:A196" si="11">EDATE(A182,1)</f>
        <v>38777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>
      <c r="A184" s="40">
        <f t="shared" si="11"/>
        <v>38808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>
      <c r="A185" s="40">
        <f t="shared" si="11"/>
        <v>38838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>
      <c r="A186" s="40">
        <f t="shared" si="11"/>
        <v>38869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>
      <c r="A187" s="40">
        <f t="shared" si="11"/>
        <v>38899</v>
      </c>
      <c r="B187" s="20" t="s">
        <v>61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51">
        <v>38844</v>
      </c>
    </row>
    <row r="188" spans="1:11">
      <c r="A188" s="40"/>
      <c r="B188" s="20" t="s">
        <v>117</v>
      </c>
      <c r="C188" s="13">
        <v>1.25</v>
      </c>
      <c r="D188" s="39">
        <v>0.215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>
      <c r="A189" s="40">
        <f>EDATE(A187,1)</f>
        <v>38930</v>
      </c>
      <c r="B189" s="20" t="s">
        <v>118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1.5</v>
      </c>
      <c r="I189" s="9"/>
      <c r="J189" s="11"/>
      <c r="K189" s="20" t="s">
        <v>151</v>
      </c>
    </row>
    <row r="190" spans="1:11">
      <c r="A190" s="40"/>
      <c r="B190" s="20" t="s">
        <v>119</v>
      </c>
      <c r="C190" s="13">
        <v>1.25</v>
      </c>
      <c r="D190" s="39">
        <v>0.68700000000000006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>
      <c r="A191" s="40">
        <f>EDATE(A189,1)</f>
        <v>38961</v>
      </c>
      <c r="B191" s="20" t="s">
        <v>78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120</v>
      </c>
    </row>
    <row r="192" spans="1:11">
      <c r="A192" s="40"/>
      <c r="B192" s="20" t="s">
        <v>121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2</v>
      </c>
      <c r="I192" s="9"/>
      <c r="J192" s="11"/>
      <c r="K192" s="20" t="s">
        <v>122</v>
      </c>
    </row>
    <row r="193" spans="1:11">
      <c r="A193" s="40"/>
      <c r="B193" s="20" t="s">
        <v>67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123</v>
      </c>
    </row>
    <row r="194" spans="1:11">
      <c r="A194" s="40"/>
      <c r="B194" s="20" t="s">
        <v>124</v>
      </c>
      <c r="C194" s="13">
        <v>1.25</v>
      </c>
      <c r="D194" s="39">
        <v>4.2000000000000003E-2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>
      <c r="A195" s="40">
        <f>EDATE(A191,1)</f>
        <v>38991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>
      <c r="A196" s="40">
        <f t="shared" si="11"/>
        <v>39022</v>
      </c>
      <c r="B196" s="20" t="s">
        <v>114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54" t="s">
        <v>125</v>
      </c>
    </row>
    <row r="197" spans="1:11">
      <c r="A197" s="40"/>
      <c r="B197" s="20" t="s">
        <v>126</v>
      </c>
      <c r="C197" s="13">
        <v>1.25</v>
      </c>
      <c r="D197" s="39">
        <v>8.7000000000000022E-2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>
      <c r="A198" s="40">
        <f>EDATE(A196,1)</f>
        <v>39052</v>
      </c>
      <c r="B198" s="20" t="s">
        <v>61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51">
        <v>39033</v>
      </c>
    </row>
    <row r="199" spans="1:11">
      <c r="A199" s="40"/>
      <c r="B199" s="20" t="s">
        <v>127</v>
      </c>
      <c r="C199" s="13">
        <v>1.25</v>
      </c>
      <c r="D199" s="39">
        <v>0.28300000000000003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>
      <c r="A200" s="48" t="s">
        <v>128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>
      <c r="A201" s="40">
        <v>39083</v>
      </c>
      <c r="B201" s="20" t="s">
        <v>124</v>
      </c>
      <c r="C201" s="13">
        <v>1.25</v>
      </c>
      <c r="D201" s="39">
        <v>4.2000000000000003E-2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>
      <c r="A202" s="40">
        <f>EDATE(A201,1)</f>
        <v>39114</v>
      </c>
      <c r="B202" s="20" t="s">
        <v>78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129</v>
      </c>
    </row>
    <row r="203" spans="1:11">
      <c r="A203" s="40"/>
      <c r="B203" s="20" t="s">
        <v>130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>
      <c r="A204" s="40">
        <f>EDATE(A202,1)</f>
        <v>39142</v>
      </c>
      <c r="B204" s="20" t="s">
        <v>61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51">
        <v>39297</v>
      </c>
    </row>
    <row r="205" spans="1:11">
      <c r="A205" s="40"/>
      <c r="B205" s="20" t="s">
        <v>131</v>
      </c>
      <c r="C205" s="13">
        <v>1.25</v>
      </c>
      <c r="D205" s="39">
        <v>0.17700000000000002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>
      <c r="A206" s="40">
        <f>EDATE(A204,1)</f>
        <v>39173</v>
      </c>
      <c r="B206" s="20" t="s">
        <v>132</v>
      </c>
      <c r="C206" s="13">
        <v>1.25</v>
      </c>
      <c r="D206" s="39">
        <v>0.27900000000000003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>
      <c r="A207" s="40">
        <f t="shared" ref="A207:A221" si="12">EDATE(A206,1)</f>
        <v>39203</v>
      </c>
      <c r="B207" s="20" t="s">
        <v>61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20" t="s">
        <v>133</v>
      </c>
    </row>
    <row r="208" spans="1:11">
      <c r="A208" s="40"/>
      <c r="B208" s="20" t="s">
        <v>61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20" t="s">
        <v>134</v>
      </c>
    </row>
    <row r="209" spans="1:11">
      <c r="A209" s="40"/>
      <c r="B209" s="20" t="s">
        <v>78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355</v>
      </c>
    </row>
    <row r="210" spans="1:11">
      <c r="A210" s="40"/>
      <c r="B210" s="20" t="s">
        <v>135</v>
      </c>
      <c r="C210" s="13">
        <v>1.25</v>
      </c>
      <c r="D210" s="39">
        <v>0.36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>
      <c r="A211" s="40">
        <f>EDATE(A207,1)</f>
        <v>39234</v>
      </c>
      <c r="B211" s="20" t="s">
        <v>61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1">
        <v>39300</v>
      </c>
    </row>
    <row r="212" spans="1:11">
      <c r="A212" s="40"/>
      <c r="B212" s="20" t="s">
        <v>67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136</v>
      </c>
    </row>
    <row r="213" spans="1:11">
      <c r="A213" s="40"/>
      <c r="B213" s="20" t="s">
        <v>137</v>
      </c>
      <c r="C213" s="13">
        <v>1.25</v>
      </c>
      <c r="D213" s="39">
        <v>0.10200000000000001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>
      <c r="A214" s="40">
        <f>EDATE(A211,1)</f>
        <v>39264</v>
      </c>
      <c r="B214" s="20" t="s">
        <v>138</v>
      </c>
      <c r="C214" s="13">
        <v>1.25</v>
      </c>
      <c r="D214" s="39">
        <v>1.7000000000000001E-2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>
      <c r="A215" s="40">
        <f t="shared" si="12"/>
        <v>39295</v>
      </c>
      <c r="B215" s="20" t="s">
        <v>61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1">
        <v>39271</v>
      </c>
    </row>
    <row r="216" spans="1:11">
      <c r="A216" s="40"/>
      <c r="B216" s="20" t="s">
        <v>61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51">
        <v>39363</v>
      </c>
    </row>
    <row r="217" spans="1:11">
      <c r="A217" s="40"/>
      <c r="B217" s="20" t="s">
        <v>61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20" t="s">
        <v>140</v>
      </c>
    </row>
    <row r="218" spans="1:11">
      <c r="A218" s="40"/>
      <c r="B218" s="20" t="s">
        <v>139</v>
      </c>
      <c r="C218" s="13">
        <v>1.25</v>
      </c>
      <c r="D218" s="39">
        <v>0.17900000000000002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>
      <c r="A219" s="40"/>
      <c r="B219" s="20" t="s">
        <v>141</v>
      </c>
      <c r="C219" s="13"/>
      <c r="D219" s="39">
        <v>1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142</v>
      </c>
    </row>
    <row r="220" spans="1:11">
      <c r="A220" s="40">
        <f>EDATE(A215,1)</f>
        <v>39326</v>
      </c>
      <c r="B220" s="20" t="s">
        <v>85</v>
      </c>
      <c r="C220" s="13">
        <v>1.25</v>
      </c>
      <c r="D220" s="39">
        <v>1.9000000000000003E-2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>
      <c r="A221" s="40">
        <f t="shared" si="12"/>
        <v>39356</v>
      </c>
      <c r="B221" s="20" t="s">
        <v>61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51">
        <v>39151</v>
      </c>
    </row>
    <row r="222" spans="1:11">
      <c r="A222" s="40"/>
      <c r="B222" s="20" t="s">
        <v>61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20" t="s">
        <v>143</v>
      </c>
    </row>
    <row r="223" spans="1:11">
      <c r="A223" s="40"/>
      <c r="B223" s="20" t="s">
        <v>144</v>
      </c>
      <c r="C223" s="13">
        <v>1.25</v>
      </c>
      <c r="D223" s="39">
        <v>0.32100000000000001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>
      <c r="A224" s="40">
        <f>EDATE(A221,1)</f>
        <v>39387</v>
      </c>
      <c r="B224" s="20" t="s">
        <v>145</v>
      </c>
      <c r="C224" s="13"/>
      <c r="D224" s="39">
        <v>4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146</v>
      </c>
    </row>
    <row r="225" spans="1:11">
      <c r="A225" s="40"/>
      <c r="B225" s="20" t="s">
        <v>147</v>
      </c>
      <c r="C225" s="13">
        <v>1.25</v>
      </c>
      <c r="D225" s="39">
        <v>1.075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>
      <c r="A226" s="40">
        <f>EDATE(A224,1)</f>
        <v>39417</v>
      </c>
      <c r="B226" s="20" t="s">
        <v>148</v>
      </c>
      <c r="C226" s="13">
        <v>1.25</v>
      </c>
      <c r="D226" s="39">
        <v>0.19600000000000001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>
      <c r="A227" s="48" t="s">
        <v>149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>
      <c r="A228" s="40">
        <v>39448</v>
      </c>
      <c r="B228" s="20" t="s">
        <v>150</v>
      </c>
      <c r="C228" s="13">
        <v>1.25</v>
      </c>
      <c r="D228" s="39">
        <v>9.1999999999999998E-2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>
      <c r="A229" s="40">
        <f>EDATE(A228,1)</f>
        <v>39479</v>
      </c>
      <c r="B229" s="20" t="s">
        <v>61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1</v>
      </c>
      <c r="I229" s="9"/>
      <c r="J229" s="11"/>
      <c r="K229" s="51">
        <v>39570</v>
      </c>
    </row>
    <row r="230" spans="1:11">
      <c r="A230" s="40"/>
      <c r="B230" s="20" t="s">
        <v>78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51" t="s">
        <v>152</v>
      </c>
    </row>
    <row r="231" spans="1:11">
      <c r="A231" s="40"/>
      <c r="B231" s="20" t="s">
        <v>61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51" t="s">
        <v>153</v>
      </c>
    </row>
    <row r="232" spans="1:11">
      <c r="A232" s="40"/>
      <c r="B232" s="20" t="s">
        <v>154</v>
      </c>
      <c r="C232" s="13">
        <v>1.25</v>
      </c>
      <c r="D232" s="39">
        <v>2.700000000000001E-2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51"/>
    </row>
    <row r="233" spans="1:11">
      <c r="A233" s="40">
        <f>EDATE(A229,1)</f>
        <v>39508</v>
      </c>
      <c r="B233" s="20" t="s">
        <v>155</v>
      </c>
      <c r="C233" s="13">
        <v>1.25</v>
      </c>
      <c r="D233" s="39">
        <v>1.2370000000000001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>
      <c r="A234" s="40">
        <f t="shared" ref="A234:A242" si="13">EDATE(A233,1)</f>
        <v>39539</v>
      </c>
      <c r="B234" s="20" t="s">
        <v>61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51">
        <v>39756</v>
      </c>
    </row>
    <row r="235" spans="1:11">
      <c r="A235" s="40"/>
      <c r="B235" s="20" t="s">
        <v>61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156</v>
      </c>
    </row>
    <row r="236" spans="1:11">
      <c r="A236" s="40"/>
      <c r="B236" s="20" t="s">
        <v>157</v>
      </c>
      <c r="C236" s="13">
        <v>1.25</v>
      </c>
      <c r="D236" s="39">
        <v>0.67700000000000005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>
      <c r="A237" s="40">
        <f>EDATE(A234,1)</f>
        <v>39569</v>
      </c>
      <c r="B237" s="20" t="s">
        <v>158</v>
      </c>
      <c r="C237" s="13"/>
      <c r="D237" s="39">
        <v>3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159</v>
      </c>
    </row>
    <row r="238" spans="1:11">
      <c r="A238" s="40"/>
      <c r="B238" s="20" t="s">
        <v>160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>
      <c r="A239" s="40">
        <f>EDATE(A237,1)</f>
        <v>39600</v>
      </c>
      <c r="B239" s="20" t="s">
        <v>121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2</v>
      </c>
      <c r="I239" s="9"/>
      <c r="J239" s="11"/>
      <c r="K239" s="20" t="s">
        <v>161</v>
      </c>
    </row>
    <row r="240" spans="1:11">
      <c r="A240" s="40"/>
      <c r="B240" s="20" t="s">
        <v>162</v>
      </c>
      <c r="C240" s="13">
        <v>1.25</v>
      </c>
      <c r="D240" s="39">
        <v>3.14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>
      <c r="A241" s="40">
        <f>EDATE(A239,1)</f>
        <v>39630</v>
      </c>
      <c r="B241" s="20" t="s">
        <v>163</v>
      </c>
      <c r="C241" s="13">
        <v>1.25</v>
      </c>
      <c r="D241" s="39">
        <v>0.14200000000000002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>
      <c r="A242" s="40">
        <f t="shared" si="13"/>
        <v>39661</v>
      </c>
      <c r="B242" s="20" t="s">
        <v>61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51">
        <v>39760</v>
      </c>
    </row>
    <row r="243" spans="1:11">
      <c r="A243" s="40"/>
      <c r="B243" s="20" t="s">
        <v>164</v>
      </c>
      <c r="C243" s="13">
        <v>1.25</v>
      </c>
      <c r="D243" s="39">
        <v>1.0349999999999999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>
      <c r="A244" s="40">
        <f>EDATE(A242,1)</f>
        <v>39692</v>
      </c>
      <c r="B244" s="20" t="s">
        <v>114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5</v>
      </c>
      <c r="I244" s="9"/>
      <c r="J244" s="11"/>
      <c r="K244" s="20" t="s">
        <v>165</v>
      </c>
    </row>
    <row r="245" spans="1:11">
      <c r="A245" s="40"/>
      <c r="B245" s="20" t="s">
        <v>61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51">
        <v>39791</v>
      </c>
    </row>
    <row r="246" spans="1:11">
      <c r="A246" s="40"/>
      <c r="B246" s="20" t="s">
        <v>78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166</v>
      </c>
    </row>
    <row r="247" spans="1:11">
      <c r="A247" s="40"/>
      <c r="B247" s="20" t="s">
        <v>167</v>
      </c>
      <c r="C247" s="13">
        <v>1.25</v>
      </c>
      <c r="D247" s="39">
        <v>0.5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>
      <c r="A248" s="40">
        <f>EDATE(A244,1)</f>
        <v>39722</v>
      </c>
      <c r="B248" s="20" t="s">
        <v>121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2</v>
      </c>
      <c r="I248" s="9"/>
      <c r="J248" s="11"/>
      <c r="K248" s="20" t="s">
        <v>168</v>
      </c>
    </row>
    <row r="249" spans="1:11">
      <c r="A249" s="40"/>
      <c r="B249" s="20" t="s">
        <v>169</v>
      </c>
      <c r="C249" s="13">
        <v>1.25</v>
      </c>
      <c r="D249" s="39">
        <v>2.66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>
      <c r="A250" s="40">
        <f>EDATE(A248,1)</f>
        <v>39753</v>
      </c>
      <c r="B250" s="20" t="s">
        <v>170</v>
      </c>
      <c r="C250" s="13"/>
      <c r="D250" s="39">
        <v>2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171</v>
      </c>
    </row>
    <row r="251" spans="1:11">
      <c r="A251" s="40"/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>
      <c r="A252" s="40">
        <f>EDATE(A250,1)</f>
        <v>39783</v>
      </c>
      <c r="B252" s="20" t="s">
        <v>172</v>
      </c>
      <c r="C252" s="13">
        <v>1.25</v>
      </c>
      <c r="D252" s="39">
        <v>3.548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>
      <c r="A253" s="48" t="s">
        <v>173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>
      <c r="A254" s="40">
        <v>39814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>
      <c r="A255" s="40"/>
      <c r="B255" s="20" t="s">
        <v>61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51">
        <v>39905</v>
      </c>
    </row>
    <row r="256" spans="1:11">
      <c r="A256" s="40"/>
      <c r="B256" s="20" t="s">
        <v>78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174</v>
      </c>
    </row>
    <row r="257" spans="1:11">
      <c r="A257" s="40"/>
      <c r="B257" s="20" t="s">
        <v>97</v>
      </c>
      <c r="C257" s="13"/>
      <c r="D257" s="39">
        <v>0.01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>
      <c r="A258" s="40">
        <f>EDATE(A254,1)</f>
        <v>39845</v>
      </c>
      <c r="B258" s="20" t="s">
        <v>175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176</v>
      </c>
    </row>
    <row r="259" spans="1:11">
      <c r="A259" s="40"/>
      <c r="B259" s="20" t="s">
        <v>177</v>
      </c>
      <c r="C259" s="13">
        <v>1.25</v>
      </c>
      <c r="D259" s="39">
        <v>1.204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>
      <c r="A260" s="40">
        <f>EDATE(A258,1)</f>
        <v>39873</v>
      </c>
      <c r="B260" s="20" t="s">
        <v>61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51">
        <v>39906</v>
      </c>
    </row>
    <row r="261" spans="1:11">
      <c r="A261" s="40"/>
      <c r="B261" s="20" t="s">
        <v>178</v>
      </c>
      <c r="C261" s="13">
        <v>1.25</v>
      </c>
      <c r="D261" s="39">
        <v>0.246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>
      <c r="A262" s="40">
        <f>EDATE(A260,1)</f>
        <v>39904</v>
      </c>
      <c r="B262" s="20" t="s">
        <v>61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1">
        <v>39998</v>
      </c>
    </row>
    <row r="263" spans="1:11">
      <c r="A263" s="40"/>
      <c r="B263" s="20" t="s">
        <v>61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20" t="s">
        <v>179</v>
      </c>
    </row>
    <row r="264" spans="1:11">
      <c r="A264" s="40"/>
      <c r="B264" s="20" t="s">
        <v>180</v>
      </c>
      <c r="C264" s="13">
        <v>1.25</v>
      </c>
      <c r="D264" s="39">
        <v>0.94199999999999995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>
      <c r="A265" s="40">
        <f>EDATE(A262,1)</f>
        <v>39934</v>
      </c>
      <c r="B265" s="20" t="s">
        <v>184</v>
      </c>
      <c r="C265" s="13"/>
      <c r="D265" s="39">
        <v>2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183</v>
      </c>
    </row>
    <row r="266" spans="1:11">
      <c r="A266" s="40"/>
      <c r="B266" s="20" t="s">
        <v>78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182</v>
      </c>
    </row>
    <row r="267" spans="1:11">
      <c r="A267" s="40"/>
      <c r="B267" s="20" t="s">
        <v>181</v>
      </c>
      <c r="C267" s="13">
        <v>1.25</v>
      </c>
      <c r="D267" s="39">
        <v>1.369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>
      <c r="A268" s="40">
        <f>EDATE(A265,1)</f>
        <v>39965</v>
      </c>
      <c r="B268" s="20" t="s">
        <v>61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51">
        <v>39878</v>
      </c>
    </row>
    <row r="269" spans="1:11">
      <c r="A269" s="40"/>
      <c r="B269" s="20" t="s">
        <v>185</v>
      </c>
      <c r="C269" s="13">
        <v>1.25</v>
      </c>
      <c r="D269" s="39">
        <v>8.500000000000002E-2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>
      <c r="A270" s="40">
        <f>EDATE(A268,1)</f>
        <v>39995</v>
      </c>
      <c r="B270" s="20" t="s">
        <v>61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51">
        <v>40032</v>
      </c>
    </row>
    <row r="271" spans="1:11">
      <c r="A271" s="40"/>
      <c r="B271" s="20" t="s">
        <v>186</v>
      </c>
      <c r="C271" s="13">
        <v>1.25</v>
      </c>
      <c r="D271" s="39">
        <v>6.0000000000000019E-2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>
      <c r="A272" s="40">
        <f>EDATE(A270,1)</f>
        <v>40026</v>
      </c>
      <c r="B272" s="20" t="s">
        <v>61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51">
        <v>40125</v>
      </c>
    </row>
    <row r="273" spans="1:11">
      <c r="A273" s="40"/>
      <c r="B273" s="20" t="s">
        <v>187</v>
      </c>
      <c r="C273" s="13">
        <v>1.25</v>
      </c>
      <c r="D273" s="39">
        <v>0.56200000000000006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>
      <c r="A274" s="40">
        <f>EDATE(A272,1)</f>
        <v>40057</v>
      </c>
      <c r="B274" s="20" t="s">
        <v>67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188</v>
      </c>
    </row>
    <row r="275" spans="1:11">
      <c r="A275" s="40"/>
      <c r="B275" s="20" t="s">
        <v>48</v>
      </c>
      <c r="C275" s="13">
        <v>1.25</v>
      </c>
      <c r="D275" s="39">
        <v>3.5000000000000017E-2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>
      <c r="A276" s="40">
        <f>EDATE(A274,1)</f>
        <v>40087</v>
      </c>
      <c r="B276" s="20" t="s">
        <v>61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1</v>
      </c>
      <c r="I276" s="9"/>
      <c r="J276" s="11"/>
      <c r="K276" s="51">
        <v>39854</v>
      </c>
    </row>
    <row r="277" spans="1:11">
      <c r="A277" s="40"/>
      <c r="B277" s="20" t="s">
        <v>141</v>
      </c>
      <c r="C277" s="13"/>
      <c r="D277" s="39">
        <v>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 t="s">
        <v>189</v>
      </c>
    </row>
    <row r="278" spans="1:11">
      <c r="A278" s="40"/>
      <c r="B278" s="20" t="s">
        <v>61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20" t="s">
        <v>190</v>
      </c>
    </row>
    <row r="279" spans="1:11">
      <c r="A279" s="40"/>
      <c r="B279" s="20" t="s">
        <v>191</v>
      </c>
      <c r="C279" s="13">
        <v>1.25</v>
      </c>
      <c r="D279" s="39">
        <v>0.70799999999999996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>
      <c r="A280" s="40">
        <f>EDATE(A276,1)</f>
        <v>40118</v>
      </c>
      <c r="B280" s="20" t="s">
        <v>61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51">
        <v>40036</v>
      </c>
    </row>
    <row r="281" spans="1:11">
      <c r="A281" s="40"/>
      <c r="B281" s="20" t="s">
        <v>192</v>
      </c>
      <c r="C281" s="13">
        <v>1.25</v>
      </c>
      <c r="D281" s="39">
        <v>0.42699999999999999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>
      <c r="A282" s="40">
        <f t="shared" ref="A282" si="14">EDATE(A280,1)</f>
        <v>40148</v>
      </c>
      <c r="B282" s="20" t="s">
        <v>184</v>
      </c>
      <c r="C282" s="13"/>
      <c r="D282" s="39">
        <v>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193</v>
      </c>
    </row>
    <row r="283" spans="1:11">
      <c r="A283" s="40"/>
      <c r="B283" s="20" t="s">
        <v>194</v>
      </c>
      <c r="C283" s="13">
        <v>1.25</v>
      </c>
      <c r="D283" s="39">
        <v>0.34599999999999997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>
      <c r="A284" s="48" t="s">
        <v>195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>
      <c r="A285" s="40">
        <v>40179</v>
      </c>
      <c r="B285" s="20" t="s">
        <v>124</v>
      </c>
      <c r="C285" s="13">
        <v>1.25</v>
      </c>
      <c r="D285" s="39">
        <v>0.42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>
      <c r="A286" s="40">
        <f>EDATE(A285,1)</f>
        <v>40210</v>
      </c>
      <c r="B286" s="20" t="s">
        <v>61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20" t="s">
        <v>196</v>
      </c>
    </row>
    <row r="287" spans="1:11">
      <c r="A287" s="40"/>
      <c r="B287" s="20" t="s">
        <v>197</v>
      </c>
      <c r="C287" s="13">
        <v>1.25</v>
      </c>
      <c r="D287" s="39">
        <v>0.04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>
      <c r="A288" s="40">
        <f>EDATE(A286,1)</f>
        <v>40238</v>
      </c>
      <c r="B288" s="20" t="s">
        <v>61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>
        <v>1</v>
      </c>
      <c r="I288" s="9"/>
      <c r="J288" s="11"/>
      <c r="K288" s="51">
        <v>40212</v>
      </c>
    </row>
    <row r="289" spans="1:11">
      <c r="A289" s="40"/>
      <c r="B289" s="20" t="s">
        <v>61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51" t="s">
        <v>198</v>
      </c>
    </row>
    <row r="290" spans="1:11">
      <c r="A290" s="40"/>
      <c r="B290" s="20" t="s">
        <v>67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51" t="s">
        <v>199</v>
      </c>
    </row>
    <row r="291" spans="1:11">
      <c r="A291" s="40"/>
      <c r="B291" s="20" t="s">
        <v>200</v>
      </c>
      <c r="C291" s="13">
        <v>1.25</v>
      </c>
      <c r="D291" s="39">
        <v>0.69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>
      <c r="A292" s="40">
        <f>EDATE(A288,1)</f>
        <v>40269</v>
      </c>
      <c r="B292" s="20" t="s">
        <v>98</v>
      </c>
      <c r="C292" s="13">
        <v>1.25</v>
      </c>
      <c r="D292" s="39">
        <v>1.056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>
      <c r="A293" s="40">
        <f t="shared" ref="A293:A297" si="15">EDATE(A292,1)</f>
        <v>40299</v>
      </c>
      <c r="B293" s="20" t="s">
        <v>184</v>
      </c>
      <c r="C293" s="13"/>
      <c r="D293" s="39">
        <v>2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 t="s">
        <v>201</v>
      </c>
    </row>
    <row r="294" spans="1:11">
      <c r="A294" s="40"/>
      <c r="B294" s="20" t="s">
        <v>61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20" t="s">
        <v>203</v>
      </c>
    </row>
    <row r="295" spans="1:11">
      <c r="A295" s="40"/>
      <c r="B295" s="20" t="s">
        <v>202</v>
      </c>
      <c r="C295" s="13">
        <v>1.25</v>
      </c>
      <c r="D295" s="39">
        <v>1.125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>
      <c r="A296" s="40">
        <f>EDATE(A293,1)</f>
        <v>40330</v>
      </c>
      <c r="B296" s="20" t="s">
        <v>204</v>
      </c>
      <c r="C296" s="13">
        <v>1.25</v>
      </c>
      <c r="D296" s="39">
        <v>1.0329999999999999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>
      <c r="A297" s="40">
        <f t="shared" si="15"/>
        <v>40360</v>
      </c>
      <c r="B297" s="20" t="s">
        <v>61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20" t="s">
        <v>205</v>
      </c>
    </row>
    <row r="298" spans="1:11">
      <c r="A298" s="40"/>
      <c r="B298" s="20" t="s">
        <v>206</v>
      </c>
      <c r="C298" s="13">
        <v>1.25</v>
      </c>
      <c r="D298" s="39">
        <v>0.51700000000000002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>
      <c r="A299" s="40">
        <f>EDATE(A297,1)</f>
        <v>40391</v>
      </c>
      <c r="B299" s="20" t="s">
        <v>61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51">
        <v>40490</v>
      </c>
    </row>
    <row r="300" spans="1:11">
      <c r="A300" s="40"/>
      <c r="B300" s="20" t="s">
        <v>207</v>
      </c>
      <c r="C300" s="13">
        <v>1.25</v>
      </c>
      <c r="D300" s="39">
        <v>1.4999999999999999E-2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>
      <c r="A301" s="40">
        <f>EDATE(A299,1)</f>
        <v>40422</v>
      </c>
      <c r="B301" s="20" t="s">
        <v>61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20" t="s">
        <v>208</v>
      </c>
    </row>
    <row r="302" spans="1:11">
      <c r="A302" s="40"/>
      <c r="B302" s="20" t="s">
        <v>78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209</v>
      </c>
    </row>
    <row r="303" spans="1:11">
      <c r="A303" s="40"/>
      <c r="B303" s="20" t="s">
        <v>78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210</v>
      </c>
    </row>
    <row r="304" spans="1:11">
      <c r="A304" s="40"/>
      <c r="B304" s="20" t="s">
        <v>207</v>
      </c>
      <c r="C304" s="13">
        <v>1.25</v>
      </c>
      <c r="D304" s="39">
        <v>1.4999999999999999E-2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>
      <c r="A305" s="40">
        <f>EDATE(A301,1)</f>
        <v>40452</v>
      </c>
      <c r="B305" s="20" t="s">
        <v>61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20" t="s">
        <v>211</v>
      </c>
    </row>
    <row r="306" spans="1:11">
      <c r="A306" s="40"/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>
      <c r="A307" s="40">
        <f>EDATE(A305,1)</f>
        <v>40483</v>
      </c>
      <c r="B307" s="20" t="s">
        <v>158</v>
      </c>
      <c r="C307" s="13"/>
      <c r="D307" s="39">
        <v>3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212</v>
      </c>
    </row>
    <row r="308" spans="1:11">
      <c r="A308" s="40"/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>
      <c r="A309" s="40">
        <f>EDATE(A307,1)</f>
        <v>40513</v>
      </c>
      <c r="B309" s="20" t="s">
        <v>213</v>
      </c>
      <c r="C309" s="13">
        <v>1.25</v>
      </c>
      <c r="D309" s="39">
        <v>0.56499999999999995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>
      <c r="A310" s="48" t="s">
        <v>214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>
      <c r="A311" s="40">
        <v>40544</v>
      </c>
      <c r="B311" s="20" t="s">
        <v>61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20" t="s">
        <v>215</v>
      </c>
    </row>
    <row r="312" spans="1:11">
      <c r="A312" s="40"/>
      <c r="B312" s="20" t="s">
        <v>216</v>
      </c>
      <c r="C312" s="13">
        <v>1.25</v>
      </c>
      <c r="D312" s="39">
        <v>0.52700000000000002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>
      <c r="A313" s="40">
        <f>EDATE(A311,1)</f>
        <v>40575</v>
      </c>
      <c r="B313" s="20" t="s">
        <v>78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217</v>
      </c>
    </row>
    <row r="314" spans="1:11">
      <c r="A314" s="40"/>
      <c r="B314" s="20" t="s">
        <v>61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20" t="s">
        <v>218</v>
      </c>
    </row>
    <row r="315" spans="1:11">
      <c r="A315" s="40"/>
      <c r="B315" s="20" t="s">
        <v>219</v>
      </c>
      <c r="C315" s="13">
        <v>1.25</v>
      </c>
      <c r="D315" s="39">
        <v>8.0000000000000002E-3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>
      <c r="A316" s="40">
        <f>EDATE(A313,1)</f>
        <v>40603</v>
      </c>
      <c r="B316" s="20" t="s">
        <v>220</v>
      </c>
      <c r="C316" s="13">
        <v>1.25</v>
      </c>
      <c r="D316" s="39">
        <v>0.11700000000000001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>
      <c r="A317" s="40">
        <f t="shared" ref="A317:A327" si="16">EDATE(A316,1)</f>
        <v>40634</v>
      </c>
      <c r="B317" s="20" t="s">
        <v>61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51">
        <v>40698</v>
      </c>
    </row>
    <row r="318" spans="1:11">
      <c r="A318" s="40"/>
      <c r="B318" s="20" t="s">
        <v>61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20" t="s">
        <v>221</v>
      </c>
    </row>
    <row r="319" spans="1:11">
      <c r="A319" s="40"/>
      <c r="B319" s="20" t="s">
        <v>78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 t="s">
        <v>222</v>
      </c>
    </row>
    <row r="320" spans="1:11">
      <c r="A320" s="40"/>
      <c r="B320" s="20" t="s">
        <v>121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2</v>
      </c>
      <c r="I320" s="9"/>
      <c r="J320" s="11"/>
      <c r="K320" s="20" t="s">
        <v>224</v>
      </c>
    </row>
    <row r="321" spans="1:11">
      <c r="A321" s="40"/>
      <c r="B321" s="20" t="s">
        <v>223</v>
      </c>
      <c r="C321" s="13">
        <v>1.25</v>
      </c>
      <c r="D321" s="39">
        <v>6.0000000000000001E-3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>
      <c r="A322" s="40">
        <f>EDATE(A317,1)</f>
        <v>40664</v>
      </c>
      <c r="B322" s="20" t="s">
        <v>61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51">
        <v>40821</v>
      </c>
    </row>
    <row r="323" spans="1:11">
      <c r="A323" s="40"/>
      <c r="B323" s="20" t="s">
        <v>61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20" t="s">
        <v>225</v>
      </c>
    </row>
    <row r="324" spans="1:11">
      <c r="A324" s="40"/>
      <c r="B324" s="20" t="s">
        <v>226</v>
      </c>
      <c r="C324" s="13">
        <v>1.25</v>
      </c>
      <c r="D324" s="39">
        <v>4.0000000000000001E-3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>
      <c r="A325" s="40">
        <f>EDATE(A322,1)</f>
        <v>40695</v>
      </c>
      <c r="B325" s="20" t="s">
        <v>226</v>
      </c>
      <c r="C325" s="13">
        <v>1.25</v>
      </c>
      <c r="D325" s="39">
        <v>4.0000000000000001E-3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>
      <c r="A326" s="40">
        <f t="shared" si="16"/>
        <v>40725</v>
      </c>
      <c r="B326" s="20" t="s">
        <v>138</v>
      </c>
      <c r="C326" s="13">
        <v>1.25</v>
      </c>
      <c r="D326" s="39">
        <v>1.7000000000000001E-2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>
      <c r="A327" s="40">
        <f t="shared" si="16"/>
        <v>40756</v>
      </c>
      <c r="B327" s="20" t="s">
        <v>141</v>
      </c>
      <c r="C327" s="13"/>
      <c r="D327" s="39">
        <v>1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51">
        <v>40855</v>
      </c>
    </row>
    <row r="328" spans="1:11">
      <c r="A328" s="40"/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>
      <c r="A329" s="40">
        <f>EDATE(A327,1)</f>
        <v>40787</v>
      </c>
      <c r="B329" s="20" t="s">
        <v>78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 t="s">
        <v>227</v>
      </c>
    </row>
    <row r="330" spans="1:11">
      <c r="A330" s="40"/>
      <c r="B330" s="20" t="s">
        <v>228</v>
      </c>
      <c r="C330" s="13">
        <v>1.25</v>
      </c>
      <c r="D330" s="39">
        <v>2E-3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>
      <c r="A331" s="40">
        <f>EDATE(A329,1)</f>
        <v>40817</v>
      </c>
      <c r="B331" s="20" t="s">
        <v>141</v>
      </c>
      <c r="C331" s="13"/>
      <c r="D331" s="39">
        <v>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229</v>
      </c>
    </row>
    <row r="332" spans="1:11">
      <c r="A332" s="40"/>
      <c r="B332" s="20" t="s">
        <v>184</v>
      </c>
      <c r="C332" s="13"/>
      <c r="D332" s="39">
        <v>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230</v>
      </c>
    </row>
    <row r="333" spans="1:11">
      <c r="A333" s="40"/>
      <c r="B333" s="20" t="s">
        <v>226</v>
      </c>
      <c r="C333" s="13">
        <v>1.25</v>
      </c>
      <c r="D333" s="39">
        <v>2E-3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>
      <c r="A334" s="40">
        <f>EDATE(A331,1)</f>
        <v>40848</v>
      </c>
      <c r="B334" s="20" t="s">
        <v>141</v>
      </c>
      <c r="C334" s="13"/>
      <c r="D334" s="39">
        <v>1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231</v>
      </c>
    </row>
    <row r="335" spans="1:11">
      <c r="A335" s="40"/>
      <c r="B335" s="20" t="s">
        <v>126</v>
      </c>
      <c r="C335" s="13">
        <v>1.25</v>
      </c>
      <c r="D335" s="39">
        <v>8.7000000000000022E-2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>
      <c r="A336" s="40">
        <f>EDATE(A334,1)</f>
        <v>40878</v>
      </c>
      <c r="B336" s="20" t="s">
        <v>121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2</v>
      </c>
      <c r="I336" s="9"/>
      <c r="J336" s="11"/>
      <c r="K336" s="20" t="s">
        <v>232</v>
      </c>
    </row>
    <row r="337" spans="1:11">
      <c r="A337" s="40"/>
      <c r="B337" s="20" t="s">
        <v>61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233</v>
      </c>
    </row>
    <row r="338" spans="1:11">
      <c r="A338" s="40"/>
      <c r="B338" s="20" t="s">
        <v>219</v>
      </c>
      <c r="C338" s="13">
        <v>1.25</v>
      </c>
      <c r="D338" s="39">
        <v>8.0000000000000002E-3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>
      <c r="A339" s="48" t="s">
        <v>234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>
      <c r="A340" s="40">
        <v>40909</v>
      </c>
      <c r="B340" s="20" t="s">
        <v>235</v>
      </c>
      <c r="C340" s="13">
        <v>1.25</v>
      </c>
      <c r="D340" s="39">
        <v>0.27100000000000002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>
      <c r="A341" s="40">
        <f>EDATE(A340,1)</f>
        <v>40940</v>
      </c>
      <c r="B341" s="20" t="s">
        <v>78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237</v>
      </c>
    </row>
    <row r="342" spans="1:11">
      <c r="A342" s="40"/>
      <c r="B342" s="20" t="s">
        <v>67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238</v>
      </c>
    </row>
    <row r="343" spans="1:11">
      <c r="A343" s="40"/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>
      <c r="A344" s="40">
        <f>EDATE(A341,1)</f>
        <v>40969</v>
      </c>
      <c r="B344" s="20" t="s">
        <v>88</v>
      </c>
      <c r="C344" s="13">
        <v>1.25</v>
      </c>
      <c r="D344" s="39">
        <v>0.1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>
      <c r="A345" s="40">
        <f t="shared" ref="A345:A358" si="17">EDATE(A344,1)</f>
        <v>41000</v>
      </c>
      <c r="B345" s="20" t="s">
        <v>130</v>
      </c>
      <c r="C345" s="13">
        <v>1.25</v>
      </c>
      <c r="D345" s="39">
        <v>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>
      <c r="A346" s="40">
        <f t="shared" si="17"/>
        <v>41030</v>
      </c>
      <c r="B346" s="20" t="s">
        <v>158</v>
      </c>
      <c r="C346" s="13"/>
      <c r="D346" s="39">
        <v>3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236</v>
      </c>
    </row>
    <row r="347" spans="1:11">
      <c r="A347" s="40"/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>
      <c r="A348" s="40">
        <f>EDATE(A346,1)</f>
        <v>41061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>
      <c r="A349" s="40">
        <f t="shared" si="17"/>
        <v>41091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>
      <c r="A350" s="40">
        <f t="shared" si="17"/>
        <v>41122</v>
      </c>
      <c r="B350" s="20" t="s">
        <v>97</v>
      </c>
      <c r="C350" s="13">
        <v>1.25</v>
      </c>
      <c r="D350" s="39">
        <v>0.01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>
      <c r="A351" s="40">
        <f t="shared" si="17"/>
        <v>41153</v>
      </c>
      <c r="B351" s="20" t="s">
        <v>61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51">
        <v>41008</v>
      </c>
    </row>
    <row r="352" spans="1:11">
      <c r="A352" s="40"/>
      <c r="B352" s="20" t="s">
        <v>78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239</v>
      </c>
    </row>
    <row r="353" spans="1:11">
      <c r="A353" s="40"/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>
      <c r="A354" s="40">
        <f>EDATE(A351,1)</f>
        <v>41183</v>
      </c>
      <c r="B354" s="20" t="s">
        <v>61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51">
        <v>41223</v>
      </c>
    </row>
    <row r="355" spans="1:11">
      <c r="A355" s="40"/>
      <c r="B355" s="20" t="s">
        <v>158</v>
      </c>
      <c r="C355" s="13"/>
      <c r="D355" s="39">
        <v>3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240</v>
      </c>
    </row>
    <row r="356" spans="1:11">
      <c r="A356" s="40"/>
      <c r="B356" s="20" t="s">
        <v>228</v>
      </c>
      <c r="C356" s="13">
        <v>1.25</v>
      </c>
      <c r="D356" s="39">
        <v>2E-3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>
      <c r="A357" s="40">
        <f>EDATE(A354,1)</f>
        <v>41214</v>
      </c>
      <c r="B357" s="20" t="s">
        <v>241</v>
      </c>
      <c r="C357" s="13">
        <v>1.25</v>
      </c>
      <c r="D357" s="39">
        <v>0.14800000000000002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>
      <c r="A358" s="40">
        <f t="shared" si="17"/>
        <v>41244</v>
      </c>
      <c r="B358" s="20" t="s">
        <v>61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20" t="s">
        <v>242</v>
      </c>
    </row>
    <row r="359" spans="1:11">
      <c r="A359" s="40"/>
      <c r="B359" s="20" t="s">
        <v>243</v>
      </c>
      <c r="C359" s="13">
        <v>1.25</v>
      </c>
      <c r="D359" s="39">
        <v>7.3000000000000009E-2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>
      <c r="A360" s="48" t="s">
        <v>244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>
      <c r="A361" s="40">
        <v>41275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>
      <c r="A362" s="40">
        <f>EDATE(A361,1)</f>
        <v>41306</v>
      </c>
      <c r="B362" s="20" t="s">
        <v>78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245</v>
      </c>
    </row>
    <row r="363" spans="1:11">
      <c r="A363" s="40"/>
      <c r="B363" s="20" t="s">
        <v>61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20" t="s">
        <v>246</v>
      </c>
    </row>
    <row r="364" spans="1:11">
      <c r="A364" s="40"/>
      <c r="B364" s="20" t="s">
        <v>61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247</v>
      </c>
    </row>
    <row r="365" spans="1:11">
      <c r="A365" s="40"/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>
      <c r="A366" s="40">
        <f>EDATE(A362,1)</f>
        <v>41334</v>
      </c>
      <c r="B366" s="20" t="s">
        <v>61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1</v>
      </c>
      <c r="I366" s="9"/>
      <c r="J366" s="11"/>
      <c r="K366" s="51">
        <v>41368</v>
      </c>
    </row>
    <row r="367" spans="1:11">
      <c r="A367" s="40"/>
      <c r="B367" s="20" t="s">
        <v>248</v>
      </c>
      <c r="C367" s="13">
        <v>1.25</v>
      </c>
      <c r="D367" s="39">
        <v>5.2000000000000011E-2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>
      <c r="A368" s="40">
        <f>EDATE(A366,1)</f>
        <v>41365</v>
      </c>
      <c r="B368" s="20" t="s">
        <v>154</v>
      </c>
      <c r="C368" s="13">
        <v>1.25</v>
      </c>
      <c r="D368" s="39">
        <v>2.700000000000001E-2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>
      <c r="A369" s="40">
        <f t="shared" ref="A369:A382" si="18">EDATE(A368,1)</f>
        <v>41395</v>
      </c>
      <c r="B369" s="20" t="s">
        <v>49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249</v>
      </c>
    </row>
    <row r="370" spans="1:11">
      <c r="A370" s="40"/>
      <c r="B370" s="20" t="s">
        <v>85</v>
      </c>
      <c r="C370" s="13">
        <v>1.25</v>
      </c>
      <c r="D370" s="39">
        <v>1.9000000000000003E-2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>
      <c r="A371" s="40">
        <f>EDATE(A369,1)</f>
        <v>41426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>
      <c r="A372" s="40">
        <f t="shared" si="18"/>
        <v>41456</v>
      </c>
      <c r="B372" s="20" t="s">
        <v>78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 t="s">
        <v>250</v>
      </c>
    </row>
    <row r="373" spans="1:11">
      <c r="A373" s="40"/>
      <c r="B373" s="20" t="s">
        <v>167</v>
      </c>
      <c r="C373" s="13">
        <v>1.25</v>
      </c>
      <c r="D373" s="39">
        <v>0.5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>
      <c r="A374" s="40">
        <f>EDATE(A372,1)</f>
        <v>41487</v>
      </c>
      <c r="B374" s="20" t="s">
        <v>243</v>
      </c>
      <c r="C374" s="13">
        <v>1.25</v>
      </c>
      <c r="D374" s="39">
        <v>7.3000000000000009E-2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>
      <c r="A375" s="40">
        <f t="shared" si="18"/>
        <v>41518</v>
      </c>
      <c r="B375" s="20" t="s">
        <v>61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51">
        <v>41342</v>
      </c>
    </row>
    <row r="376" spans="1:11">
      <c r="A376" s="40"/>
      <c r="B376" s="20" t="s">
        <v>61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253</v>
      </c>
    </row>
    <row r="377" spans="1:11">
      <c r="A377" s="40"/>
      <c r="B377" s="20" t="s">
        <v>78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 t="s">
        <v>252</v>
      </c>
    </row>
    <row r="378" spans="1:11">
      <c r="A378" s="40"/>
      <c r="B378" s="20" t="s">
        <v>206</v>
      </c>
      <c r="C378" s="13">
        <v>1.25</v>
      </c>
      <c r="D378" s="39">
        <v>0.51700000000000002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>
      <c r="A379" s="40">
        <f>EDATE(A375,1)</f>
        <v>41548</v>
      </c>
      <c r="B379" s="20" t="s">
        <v>158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251</v>
      </c>
    </row>
    <row r="380" spans="1:11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>
      <c r="A381" s="40">
        <f>EDATE(A379,1)</f>
        <v>41579</v>
      </c>
      <c r="B381" s="20" t="s">
        <v>254</v>
      </c>
      <c r="C381" s="13">
        <v>1.25</v>
      </c>
      <c r="D381" s="39">
        <v>0.57699999999999996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>
      <c r="A382" s="40">
        <f t="shared" si="18"/>
        <v>41609</v>
      </c>
      <c r="B382" s="20" t="s">
        <v>97</v>
      </c>
      <c r="C382" s="13">
        <v>1.25</v>
      </c>
      <c r="D382" s="39">
        <v>0.1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>
      <c r="A383" s="40"/>
      <c r="B383" s="20" t="s">
        <v>184</v>
      </c>
      <c r="C383" s="13"/>
      <c r="D383" s="39">
        <v>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>
      <c r="A384" s="48" t="s">
        <v>255</v>
      </c>
      <c r="B384" s="55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>
      <c r="A385" s="40">
        <v>41640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>
      <c r="A386" s="40">
        <f>EDATE(A385,1)</f>
        <v>41671</v>
      </c>
      <c r="B386" s="20" t="s">
        <v>61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 t="s">
        <v>256</v>
      </c>
    </row>
    <row r="387" spans="1:11">
      <c r="A387" s="40"/>
      <c r="B387" s="20" t="s">
        <v>61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257</v>
      </c>
    </row>
    <row r="388" spans="1:11">
      <c r="A388" s="40"/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>
      <c r="A389" s="40">
        <f>EDATE(A386,1)</f>
        <v>41699</v>
      </c>
      <c r="B389" s="20" t="s">
        <v>258</v>
      </c>
      <c r="C389" s="13">
        <v>1.25</v>
      </c>
      <c r="D389" s="39">
        <v>2.9000000000000012E-2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>
      <c r="A390" s="40">
        <f t="shared" ref="A390:A398" si="19">EDATE(A389,1)</f>
        <v>41730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>
      <c r="A391" s="40">
        <f t="shared" si="19"/>
        <v>41760</v>
      </c>
      <c r="B391" s="20" t="s">
        <v>158</v>
      </c>
      <c r="C391" s="13"/>
      <c r="D391" s="39">
        <v>3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 t="s">
        <v>259</v>
      </c>
    </row>
    <row r="392" spans="1:11">
      <c r="A392" s="40"/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>
      <c r="A393" s="40">
        <f>EDATE(A391,1)</f>
        <v>41791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>
      <c r="A394" s="40">
        <f t="shared" si="19"/>
        <v>41821</v>
      </c>
      <c r="B394" s="20" t="s">
        <v>97</v>
      </c>
      <c r="C394" s="13">
        <v>1.25</v>
      </c>
      <c r="D394" s="39">
        <v>0.01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>
      <c r="A395" s="40">
        <f t="shared" si="19"/>
        <v>41852</v>
      </c>
      <c r="B395" s="20" t="s">
        <v>61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20" t="s">
        <v>260</v>
      </c>
    </row>
    <row r="396" spans="1:11">
      <c r="A396" s="40"/>
      <c r="B396" s="20" t="s">
        <v>102</v>
      </c>
      <c r="C396" s="13">
        <v>1.25</v>
      </c>
      <c r="D396" s="39">
        <v>0.52100000000000002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>
      <c r="A397" s="40">
        <f>EDATE(A395,1)</f>
        <v>41883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>
      <c r="A398" s="40">
        <f t="shared" si="19"/>
        <v>41913</v>
      </c>
      <c r="B398" s="20" t="s">
        <v>78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261</v>
      </c>
    </row>
    <row r="399" spans="1:11">
      <c r="A399" s="40"/>
      <c r="B399" s="20" t="s">
        <v>61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20" t="s">
        <v>262</v>
      </c>
    </row>
    <row r="400" spans="1:11">
      <c r="A400" s="40"/>
      <c r="B400" s="20" t="s">
        <v>263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264</v>
      </c>
    </row>
    <row r="401" spans="1:11">
      <c r="A401" s="40"/>
      <c r="B401" s="20" t="s">
        <v>82</v>
      </c>
      <c r="C401" s="13">
        <v>1.25</v>
      </c>
      <c r="D401" s="39">
        <v>3.1000000000000014E-2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>
      <c r="A402" s="40">
        <f>EDATE(A398,1)</f>
        <v>41944</v>
      </c>
      <c r="B402" s="20" t="s">
        <v>184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265</v>
      </c>
    </row>
    <row r="403" spans="1:11">
      <c r="A403" s="40"/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>
      <c r="A404" s="40">
        <f>EDATE(A402,1)</f>
        <v>41974</v>
      </c>
      <c r="B404" s="20" t="s">
        <v>61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51">
        <v>41985</v>
      </c>
    </row>
    <row r="405" spans="1:11">
      <c r="A405" s="40"/>
      <c r="B405" s="20" t="s">
        <v>267</v>
      </c>
      <c r="C405" s="13">
        <v>1.25</v>
      </c>
      <c r="D405" s="39">
        <v>0.22900000000000001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>
      <c r="A406" s="48" t="s">
        <v>268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>
      <c r="A407" s="40">
        <v>42005</v>
      </c>
      <c r="B407" s="20" t="s">
        <v>61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51">
        <v>42186</v>
      </c>
    </row>
    <row r="408" spans="1:11">
      <c r="A408" s="40"/>
      <c r="B408" s="20" t="s">
        <v>61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 t="s">
        <v>269</v>
      </c>
    </row>
    <row r="409" spans="1:11">
      <c r="A409" s="40"/>
      <c r="B409" s="20" t="s">
        <v>266</v>
      </c>
      <c r="C409" s="13">
        <v>1.25</v>
      </c>
      <c r="D409" s="39">
        <v>0.59799999999999998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>
      <c r="A410" s="40">
        <f>EDATE(A407,1)</f>
        <v>42036</v>
      </c>
      <c r="B410" s="20" t="s">
        <v>270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51">
        <v>42249</v>
      </c>
    </row>
    <row r="411" spans="1:11">
      <c r="A411" s="40"/>
      <c r="B411" s="20" t="s">
        <v>271</v>
      </c>
      <c r="C411" s="13">
        <v>1.25</v>
      </c>
      <c r="D411" s="39">
        <v>0.35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>
      <c r="A412" s="40">
        <f>EDATE(A410,1)</f>
        <v>42064</v>
      </c>
      <c r="B412" s="20" t="s">
        <v>61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51">
        <v>42341</v>
      </c>
    </row>
    <row r="413" spans="1:11">
      <c r="A413" s="40"/>
      <c r="B413" s="20" t="s">
        <v>263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272</v>
      </c>
    </row>
    <row r="414" spans="1:11">
      <c r="A414" s="40"/>
      <c r="B414" s="20" t="s">
        <v>64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3</v>
      </c>
      <c r="I414" s="9"/>
      <c r="J414" s="11"/>
      <c r="K414" s="20" t="s">
        <v>275</v>
      </c>
    </row>
    <row r="415" spans="1:11">
      <c r="A415" s="40"/>
      <c r="B415" s="20" t="s">
        <v>273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2.5</v>
      </c>
      <c r="I415" s="9"/>
      <c r="J415" s="11"/>
      <c r="K415" s="20" t="s">
        <v>274</v>
      </c>
    </row>
    <row r="416" spans="1:11">
      <c r="A416" s="40"/>
      <c r="B416" s="20" t="s">
        <v>64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3</v>
      </c>
      <c r="I416" s="9"/>
      <c r="J416" s="11"/>
      <c r="K416" s="20" t="s">
        <v>276</v>
      </c>
    </row>
    <row r="417" spans="1:11">
      <c r="A417" s="40"/>
      <c r="B417" s="20" t="s">
        <v>226</v>
      </c>
      <c r="C417" s="13">
        <v>1.25</v>
      </c>
      <c r="D417" s="39">
        <v>4.0000000000000001E-3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>
      <c r="A418" s="40">
        <f>EDATE(A412,1)</f>
        <v>42095</v>
      </c>
      <c r="B418" s="20" t="s">
        <v>61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20" t="s">
        <v>277</v>
      </c>
    </row>
    <row r="419" spans="1:11">
      <c r="A419" s="40"/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>
      <c r="A420" s="40">
        <f>EDATE(A418,1)</f>
        <v>42125</v>
      </c>
      <c r="B420" s="20" t="s">
        <v>61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20" t="s">
        <v>278</v>
      </c>
    </row>
    <row r="421" spans="1:11">
      <c r="A421" s="40"/>
      <c r="B421" s="20" t="s">
        <v>61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279</v>
      </c>
    </row>
    <row r="422" spans="1:11">
      <c r="A422" s="40"/>
      <c r="B422" s="20" t="s">
        <v>280</v>
      </c>
      <c r="C422" s="13">
        <v>1.25</v>
      </c>
      <c r="D422" s="39">
        <v>0.54200000000000004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>
      <c r="A423" s="40">
        <f>EDATE(A420,1)</f>
        <v>42156</v>
      </c>
      <c r="B423" s="20" t="s">
        <v>61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20" t="s">
        <v>281</v>
      </c>
    </row>
    <row r="424" spans="1:11">
      <c r="A424" s="40"/>
      <c r="B424" s="20" t="s">
        <v>61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20" t="s">
        <v>282</v>
      </c>
    </row>
    <row r="425" spans="1:11">
      <c r="A425" s="40"/>
      <c r="B425" s="20" t="s">
        <v>130</v>
      </c>
      <c r="C425" s="13">
        <v>1.25</v>
      </c>
      <c r="D425" s="39">
        <v>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>
      <c r="A426" s="40">
        <f>EDATE(A423,1)</f>
        <v>42186</v>
      </c>
      <c r="B426" s="20" t="s">
        <v>283</v>
      </c>
      <c r="C426" s="13">
        <v>1.25</v>
      </c>
      <c r="D426" s="39">
        <v>4.6000000000000006E-2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>
      <c r="A427" s="40">
        <f t="shared" ref="A427:A428" si="20">EDATE(A426,1)</f>
        <v>42217</v>
      </c>
      <c r="B427" s="20" t="s">
        <v>167</v>
      </c>
      <c r="C427" s="13">
        <v>1.25</v>
      </c>
      <c r="D427" s="39">
        <v>0.5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>
      <c r="A428" s="40">
        <f t="shared" si="20"/>
        <v>42248</v>
      </c>
      <c r="B428" s="20" t="s">
        <v>61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20" t="s">
        <v>284</v>
      </c>
    </row>
    <row r="429" spans="1:11">
      <c r="A429" s="40"/>
      <c r="B429" s="20" t="s">
        <v>61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 t="s">
        <v>285</v>
      </c>
    </row>
    <row r="430" spans="1:11">
      <c r="A430" s="40"/>
      <c r="B430" s="20" t="s">
        <v>67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286</v>
      </c>
    </row>
    <row r="431" spans="1:11">
      <c r="A431" s="40"/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>
      <c r="A432" s="40">
        <f>EDATE(A428,1)</f>
        <v>42278</v>
      </c>
      <c r="B432" s="20" t="s">
        <v>121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2</v>
      </c>
      <c r="I432" s="9"/>
      <c r="J432" s="11"/>
      <c r="K432" s="20" t="s">
        <v>287</v>
      </c>
    </row>
    <row r="433" spans="1:11">
      <c r="A433" s="40"/>
      <c r="B433" s="20" t="s">
        <v>61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288</v>
      </c>
    </row>
    <row r="434" spans="1:11">
      <c r="A434" s="40"/>
      <c r="B434" s="20" t="s">
        <v>289</v>
      </c>
      <c r="C434" s="13">
        <v>1.25</v>
      </c>
      <c r="D434" s="39">
        <v>0.55800000000000005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>
      <c r="A435" s="40">
        <f>EDATE(A432,1)</f>
        <v>42309</v>
      </c>
      <c r="B435" s="20" t="s">
        <v>61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20" t="s">
        <v>291</v>
      </c>
    </row>
    <row r="436" spans="1:11">
      <c r="A436" s="40"/>
      <c r="B436" s="20" t="s">
        <v>61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20" t="s">
        <v>290</v>
      </c>
    </row>
    <row r="437" spans="1:11">
      <c r="A437" s="40"/>
      <c r="B437" s="20" t="s">
        <v>114</v>
      </c>
      <c r="C437" s="13"/>
      <c r="D437" s="39">
        <v>5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 t="s">
        <v>292</v>
      </c>
    </row>
    <row r="438" spans="1:11">
      <c r="A438" s="40"/>
      <c r="B438" s="20" t="s">
        <v>295</v>
      </c>
      <c r="C438" s="13">
        <v>1.25</v>
      </c>
      <c r="D438" s="39">
        <v>1.2E-2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>
      <c r="A439" s="40">
        <f>EDATE(A435,1)</f>
        <v>42339</v>
      </c>
      <c r="B439" s="20" t="s">
        <v>64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3</v>
      </c>
      <c r="I439" s="9"/>
      <c r="J439" s="11"/>
      <c r="K439" s="20" t="s">
        <v>294</v>
      </c>
    </row>
    <row r="440" spans="1:11">
      <c r="A440" s="40"/>
      <c r="B440" s="20" t="s">
        <v>293</v>
      </c>
      <c r="C440" s="13">
        <v>1.25</v>
      </c>
      <c r="D440" s="39">
        <v>2.3000000000000007E-2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>
      <c r="A441" s="48" t="s">
        <v>296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>
      <c r="A442" s="40">
        <v>42370</v>
      </c>
      <c r="B442" s="20" t="s">
        <v>78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297</v>
      </c>
    </row>
    <row r="443" spans="1:11">
      <c r="A443" s="40"/>
      <c r="B443" s="20" t="s">
        <v>85</v>
      </c>
      <c r="C443" s="13">
        <v>1.25</v>
      </c>
      <c r="D443" s="39">
        <v>1.9000000000000003E-2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>
      <c r="A444" s="40">
        <f>EDATE(A442,1)</f>
        <v>42401</v>
      </c>
      <c r="B444" s="20" t="s">
        <v>61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20" t="s">
        <v>298</v>
      </c>
    </row>
    <row r="445" spans="1:11">
      <c r="A445" s="40"/>
      <c r="B445" s="20" t="s">
        <v>61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1</v>
      </c>
      <c r="I445" s="9"/>
      <c r="J445" s="11"/>
      <c r="K445" s="20" t="s">
        <v>299</v>
      </c>
    </row>
    <row r="446" spans="1:11">
      <c r="A446" s="40"/>
      <c r="B446" s="20" t="s">
        <v>228</v>
      </c>
      <c r="C446" s="13">
        <v>1.25</v>
      </c>
      <c r="D446" s="39">
        <v>2E-3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>
      <c r="A447" s="40">
        <f>EDATE(A444,1)</f>
        <v>42430</v>
      </c>
      <c r="B447" s="20" t="s">
        <v>61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20" t="s">
        <v>300</v>
      </c>
    </row>
    <row r="448" spans="1:11">
      <c r="A448" s="40"/>
      <c r="B448" s="20" t="s">
        <v>138</v>
      </c>
      <c r="C448" s="13">
        <v>1.25</v>
      </c>
      <c r="D448" s="39">
        <v>1.7000000000000001E-2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>
      <c r="A449" s="40">
        <f>EDATE(A447,1)</f>
        <v>42461</v>
      </c>
      <c r="B449" s="20" t="s">
        <v>301</v>
      </c>
      <c r="C449" s="13">
        <v>1.25</v>
      </c>
      <c r="D449" s="39">
        <v>0.55400000000000005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>
      <c r="A450" s="40">
        <f t="shared" ref="A450:A459" si="21">EDATE(A449,1)</f>
        <v>42491</v>
      </c>
      <c r="B450" s="20" t="s">
        <v>121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2</v>
      </c>
      <c r="I450" s="9"/>
      <c r="J450" s="11"/>
      <c r="K450" s="20" t="s">
        <v>302</v>
      </c>
    </row>
    <row r="451" spans="1:11">
      <c r="A451" s="40"/>
      <c r="B451" s="20" t="s">
        <v>61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20" t="s">
        <v>303</v>
      </c>
    </row>
    <row r="452" spans="1:11">
      <c r="A452" s="40"/>
      <c r="B452" s="20" t="s">
        <v>304</v>
      </c>
      <c r="C452" s="13">
        <v>1.25</v>
      </c>
      <c r="D452" s="39">
        <v>7.5000000000000011E-2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>
      <c r="A453" s="40">
        <f>EDATE(A450,1)</f>
        <v>42522</v>
      </c>
      <c r="B453" s="20" t="s">
        <v>61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51">
        <v>42557</v>
      </c>
    </row>
    <row r="454" spans="1:11">
      <c r="A454" s="40"/>
      <c r="B454" s="20" t="s">
        <v>61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1</v>
      </c>
      <c r="I454" s="9"/>
      <c r="J454" s="11"/>
      <c r="K454" s="20" t="s">
        <v>305</v>
      </c>
    </row>
    <row r="455" spans="1:11">
      <c r="A455" s="40"/>
      <c r="B455" s="20" t="s">
        <v>61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20" t="s">
        <v>306</v>
      </c>
    </row>
    <row r="456" spans="1:11">
      <c r="A456" s="40"/>
      <c r="B456" s="20" t="s">
        <v>207</v>
      </c>
      <c r="C456" s="13">
        <v>1.25</v>
      </c>
      <c r="D456" s="39">
        <v>1.4999999999999999E-2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>
      <c r="A457" s="40">
        <f>EDATE(A453,1)</f>
        <v>42552</v>
      </c>
      <c r="B457" s="20" t="s">
        <v>307</v>
      </c>
      <c r="C457" s="13">
        <v>1.25</v>
      </c>
      <c r="D457" s="39">
        <v>4.8000000000000008E-2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>
      <c r="A458" s="40">
        <f t="shared" si="21"/>
        <v>42583</v>
      </c>
      <c r="B458" s="20" t="s">
        <v>167</v>
      </c>
      <c r="C458" s="13">
        <v>1.25</v>
      </c>
      <c r="D458" s="39">
        <v>0.5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>
      <c r="A459" s="40">
        <f t="shared" si="21"/>
        <v>42614</v>
      </c>
      <c r="B459" s="20" t="s">
        <v>61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20" t="s">
        <v>308</v>
      </c>
    </row>
    <row r="460" spans="1:11">
      <c r="A460" s="40"/>
      <c r="B460" s="20" t="s">
        <v>78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 t="s">
        <v>309</v>
      </c>
    </row>
    <row r="461" spans="1:11">
      <c r="A461" s="40"/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>
      <c r="A462" s="40">
        <f>EDATE(A459,1)</f>
        <v>42644</v>
      </c>
      <c r="B462" s="20" t="s">
        <v>78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310</v>
      </c>
    </row>
    <row r="463" spans="1:11">
      <c r="A463" s="40"/>
      <c r="B463" s="20" t="s">
        <v>57</v>
      </c>
      <c r="C463" s="13"/>
      <c r="D463" s="39">
        <v>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311</v>
      </c>
    </row>
    <row r="464" spans="1:11">
      <c r="A464" s="40"/>
      <c r="B464" s="20" t="s">
        <v>61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51">
        <v>42593</v>
      </c>
    </row>
    <row r="465" spans="1:11">
      <c r="A465" s="40"/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>
      <c r="A466" s="40">
        <f>EDATE(A462,1)</f>
        <v>42675</v>
      </c>
      <c r="B466" s="20" t="s">
        <v>158</v>
      </c>
      <c r="C466" s="13"/>
      <c r="D466" s="39">
        <v>3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 t="s">
        <v>312</v>
      </c>
    </row>
    <row r="467" spans="1:11">
      <c r="A467" s="40"/>
      <c r="B467" s="20" t="s">
        <v>86</v>
      </c>
      <c r="C467" s="13">
        <v>1.25</v>
      </c>
      <c r="D467" s="39">
        <v>2.1000000000000001E-2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>
      <c r="A468" s="40">
        <f>EDATE(A466,1)</f>
        <v>42705</v>
      </c>
      <c r="B468" s="20" t="s">
        <v>266</v>
      </c>
      <c r="C468" s="13">
        <v>1.25</v>
      </c>
      <c r="D468" s="39">
        <v>0.59799999999999998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>
      <c r="A469" s="48" t="s">
        <v>313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>
      <c r="A470" s="40">
        <v>42736</v>
      </c>
      <c r="B470" s="20" t="s">
        <v>258</v>
      </c>
      <c r="C470" s="13">
        <v>1.25</v>
      </c>
      <c r="D470" s="39">
        <v>2.9000000000000012E-2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>
      <c r="A471" s="40">
        <f>EDATE(A470,1)</f>
        <v>42767</v>
      </c>
      <c r="B471" s="20" t="s">
        <v>78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314</v>
      </c>
    </row>
    <row r="472" spans="1:11">
      <c r="A472" s="40"/>
      <c r="B472" s="20" t="s">
        <v>223</v>
      </c>
      <c r="C472" s="13">
        <v>1.25</v>
      </c>
      <c r="D472" s="39">
        <v>6.0000000000000001E-3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>
      <c r="A473" s="40">
        <f>EDATE(A471,1)</f>
        <v>42795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>
      <c r="A474" s="40">
        <f t="shared" ref="A474:A484" si="22">EDATE(A473,1)</f>
        <v>42826</v>
      </c>
      <c r="B474" s="20" t="s">
        <v>67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315</v>
      </c>
    </row>
    <row r="475" spans="1:11">
      <c r="A475" s="40"/>
      <c r="B475" s="20" t="s">
        <v>207</v>
      </c>
      <c r="C475" s="13">
        <v>1.25</v>
      </c>
      <c r="D475" s="39">
        <v>1.4999999999999999E-2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>
      <c r="A476" s="40">
        <f>EDATE(A474,1)</f>
        <v>42856</v>
      </c>
      <c r="B476" s="20" t="s">
        <v>121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2</v>
      </c>
      <c r="I476" s="9"/>
      <c r="J476" s="11"/>
      <c r="K476" s="20" t="s">
        <v>316</v>
      </c>
    </row>
    <row r="477" spans="1:11">
      <c r="A477" s="40"/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>
      <c r="A478" s="40">
        <f>EDATE(A476,1)</f>
        <v>42887</v>
      </c>
      <c r="B478" s="20" t="s">
        <v>167</v>
      </c>
      <c r="C478" s="13">
        <v>1.25</v>
      </c>
      <c r="D478" s="39">
        <v>0.5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>
      <c r="A479" s="40">
        <f t="shared" si="22"/>
        <v>42917</v>
      </c>
      <c r="B479" s="20" t="s">
        <v>61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>
        <v>1</v>
      </c>
      <c r="I479" s="9"/>
      <c r="J479" s="11"/>
      <c r="K479" s="20" t="s">
        <v>317</v>
      </c>
    </row>
    <row r="480" spans="1:11">
      <c r="A480" s="40"/>
      <c r="B480" s="20" t="s">
        <v>78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 t="s">
        <v>318</v>
      </c>
    </row>
    <row r="481" spans="1:11">
      <c r="A481" s="40"/>
      <c r="B481" s="20" t="s">
        <v>48</v>
      </c>
      <c r="C481" s="13">
        <v>1.25</v>
      </c>
      <c r="D481" s="39">
        <v>3.5000000000000017E-2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>
      <c r="A482" s="40">
        <f>EDATE(A479,1)</f>
        <v>42948</v>
      </c>
      <c r="B482" s="20" t="s">
        <v>167</v>
      </c>
      <c r="C482" s="13">
        <v>1.25</v>
      </c>
      <c r="D482" s="39">
        <v>0.5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>
      <c r="A483" s="40">
        <f t="shared" si="22"/>
        <v>42979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>
      <c r="A484" s="40">
        <f t="shared" si="22"/>
        <v>43009</v>
      </c>
      <c r="B484" s="20" t="s">
        <v>66</v>
      </c>
      <c r="C484" s="13"/>
      <c r="D484" s="39">
        <v>1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 t="s">
        <v>319</v>
      </c>
    </row>
    <row r="485" spans="1:11">
      <c r="A485" s="40"/>
      <c r="B485" s="20" t="s">
        <v>57</v>
      </c>
      <c r="C485" s="13"/>
      <c r="D485" s="39">
        <v>2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320</v>
      </c>
    </row>
    <row r="486" spans="1:11">
      <c r="A486" s="40"/>
      <c r="B486" s="20" t="s">
        <v>61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 t="s">
        <v>321</v>
      </c>
    </row>
    <row r="487" spans="1:11">
      <c r="A487" s="40"/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>
      <c r="A488" s="40">
        <f>EDATE(A484,1)</f>
        <v>43040</v>
      </c>
      <c r="B488" s="20" t="s">
        <v>61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20"/>
    </row>
    <row r="489" spans="1:11">
      <c r="A489" s="40"/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>
      <c r="A490" s="40">
        <f>EDATE(A488,1)</f>
        <v>43070</v>
      </c>
      <c r="B490" s="20" t="s">
        <v>57</v>
      </c>
      <c r="C490" s="13"/>
      <c r="D490" s="39">
        <v>2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322</v>
      </c>
    </row>
    <row r="491" spans="1:11">
      <c r="A491" s="40"/>
      <c r="B491" s="20" t="s">
        <v>61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51">
        <v>42928</v>
      </c>
    </row>
    <row r="492" spans="1:11">
      <c r="A492" s="40"/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>
      <c r="A493" s="48" t="s">
        <v>323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>
      <c r="A494" s="40">
        <v>43101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>
      <c r="A495" s="40">
        <f>EDATE(A494,1)</f>
        <v>43132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>
      <c r="A496" s="40">
        <f t="shared" ref="A496:A511" si="23">EDATE(A495,1)</f>
        <v>43160</v>
      </c>
      <c r="B496" s="20" t="s">
        <v>61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20" t="s">
        <v>324</v>
      </c>
    </row>
    <row r="497" spans="1:11">
      <c r="A497" s="40"/>
      <c r="B497" s="20" t="s">
        <v>78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 t="s">
        <v>325</v>
      </c>
    </row>
    <row r="498" spans="1:11">
      <c r="A498" s="40"/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>
      <c r="A499" s="40">
        <f>EDATE(A496,1)</f>
        <v>43191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>
      <c r="A500" s="40">
        <f t="shared" si="23"/>
        <v>43221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>
      <c r="A501" s="40">
        <f t="shared" si="23"/>
        <v>43252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>
      <c r="A502" s="40">
        <f t="shared" si="23"/>
        <v>43282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>
      <c r="A503" s="40">
        <f t="shared" si="23"/>
        <v>43313</v>
      </c>
      <c r="B503" s="20" t="s">
        <v>61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51">
        <v>43320</v>
      </c>
    </row>
    <row r="504" spans="1:11">
      <c r="A504" s="40"/>
      <c r="B504" s="20" t="s">
        <v>67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 t="s">
        <v>326</v>
      </c>
    </row>
    <row r="505" spans="1:11">
      <c r="A505" s="40"/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>
      <c r="A506" s="40">
        <f>EDATE(A503,1)</f>
        <v>43344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>
      <c r="A507" s="40">
        <f t="shared" si="23"/>
        <v>43374</v>
      </c>
      <c r="B507" s="20" t="s">
        <v>78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327</v>
      </c>
    </row>
    <row r="508" spans="1:11">
      <c r="A508" s="40"/>
      <c r="B508" s="20" t="s">
        <v>49</v>
      </c>
      <c r="C508" s="13"/>
      <c r="D508" s="39">
        <v>3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328</v>
      </c>
    </row>
    <row r="509" spans="1:11">
      <c r="A509" s="40"/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>
      <c r="A510" s="40">
        <f>EDATE(A507,1)</f>
        <v>43405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>
      <c r="A511" s="40">
        <f t="shared" si="23"/>
        <v>43435</v>
      </c>
      <c r="B511" s="20" t="s">
        <v>184</v>
      </c>
      <c r="C511" s="13">
        <v>1.25</v>
      </c>
      <c r="D511" s="39">
        <v>2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329</v>
      </c>
    </row>
    <row r="512" spans="1:11">
      <c r="A512" s="48" t="s">
        <v>330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>
      <c r="A513" s="40">
        <v>43466</v>
      </c>
      <c r="B513" s="20" t="s">
        <v>121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2</v>
      </c>
      <c r="I513" s="9"/>
      <c r="J513" s="11"/>
      <c r="K513" s="20" t="s">
        <v>331</v>
      </c>
    </row>
    <row r="514" spans="1:11">
      <c r="A514" s="40"/>
      <c r="B514" s="20" t="s">
        <v>78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332</v>
      </c>
    </row>
    <row r="515" spans="1:11">
      <c r="A515" s="40"/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>
      <c r="A516" s="40">
        <f>EDATE(A513,1)</f>
        <v>43497</v>
      </c>
      <c r="B516" s="20" t="s">
        <v>61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1</v>
      </c>
      <c r="I516" s="9"/>
      <c r="J516" s="11"/>
      <c r="K516" s="20" t="s">
        <v>333</v>
      </c>
    </row>
    <row r="517" spans="1:11">
      <c r="A517" s="40"/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>
      <c r="A518" s="40">
        <f>EDATE(A516,1)</f>
        <v>43525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>
      <c r="A519" s="40">
        <f t="shared" ref="A519:A526" si="24">EDATE(A518,1)</f>
        <v>43556</v>
      </c>
      <c r="B519" s="20" t="s">
        <v>61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20" t="s">
        <v>334</v>
      </c>
    </row>
    <row r="520" spans="1:11">
      <c r="A520" s="40"/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>
      <c r="A521" s="40">
        <f>EDATE(A519,1)</f>
        <v>43586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>
      <c r="A522" s="40">
        <f t="shared" si="24"/>
        <v>43617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>
      <c r="A523" s="40">
        <f t="shared" si="24"/>
        <v>43647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>
      <c r="A524" s="40">
        <f t="shared" si="24"/>
        <v>43678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>
      <c r="A525" s="40">
        <f t="shared" si="24"/>
        <v>43709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>
      <c r="A526" s="40">
        <f t="shared" si="24"/>
        <v>43739</v>
      </c>
      <c r="B526" s="20" t="s">
        <v>263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 t="s">
        <v>335</v>
      </c>
    </row>
    <row r="527" spans="1:11">
      <c r="A527" s="40"/>
      <c r="B527" s="20" t="s">
        <v>61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20" t="s">
        <v>336</v>
      </c>
    </row>
    <row r="528" spans="1:11">
      <c r="A528" s="40"/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>
      <c r="A529" s="40">
        <f>EDATE(A526,1)</f>
        <v>43770</v>
      </c>
      <c r="B529" s="20" t="s">
        <v>59</v>
      </c>
      <c r="C529" s="13"/>
      <c r="D529" s="39">
        <v>4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337</v>
      </c>
    </row>
    <row r="530" spans="1:11">
      <c r="A530" s="40"/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>
      <c r="A531" s="40">
        <f>EDATE(A529,1)</f>
        <v>43800</v>
      </c>
      <c r="B531" s="20" t="s">
        <v>141</v>
      </c>
      <c r="C531" s="13">
        <v>1.25</v>
      </c>
      <c r="D531" s="39">
        <v>1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>
      <c r="A532" s="48" t="s">
        <v>338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>
      <c r="A533" s="40">
        <v>43831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>
      <c r="A534" s="40">
        <f>EDATE(A533,1)</f>
        <v>43862</v>
      </c>
      <c r="B534" s="20" t="s">
        <v>339</v>
      </c>
      <c r="C534" s="13"/>
      <c r="D534" s="39">
        <v>5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 t="s">
        <v>340</v>
      </c>
    </row>
    <row r="535" spans="1:11">
      <c r="A535" s="40"/>
      <c r="B535" s="20" t="s">
        <v>78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 t="s">
        <v>341</v>
      </c>
    </row>
    <row r="536" spans="1:11">
      <c r="A536" s="40"/>
      <c r="B536" s="20" t="s">
        <v>59</v>
      </c>
      <c r="C536" s="13"/>
      <c r="D536" s="39">
        <v>4</v>
      </c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 t="s">
        <v>342</v>
      </c>
    </row>
    <row r="537" spans="1:11">
      <c r="A537" s="40"/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>
      <c r="A538" s="40">
        <f>EDATE(A534,1)</f>
        <v>43891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>
      <c r="A539" s="40">
        <f t="shared" ref="A539:A549" si="25">EDATE(A538,1)</f>
        <v>43922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>
      <c r="A540" s="40">
        <f t="shared" si="25"/>
        <v>43952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>
      <c r="A541" s="40">
        <f t="shared" si="25"/>
        <v>43983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>
      <c r="A542" s="40">
        <f t="shared" si="25"/>
        <v>44013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>
      <c r="A543" s="40">
        <f t="shared" si="25"/>
        <v>44044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>
      <c r="A544" s="40">
        <f t="shared" si="25"/>
        <v>44075</v>
      </c>
      <c r="B544" s="20" t="s">
        <v>78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343</v>
      </c>
    </row>
    <row r="545" spans="1:11">
      <c r="A545" s="40"/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>
      <c r="A546" s="40">
        <f>EDATE(A544,1)</f>
        <v>44105</v>
      </c>
      <c r="B546" s="20" t="s">
        <v>78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344</v>
      </c>
    </row>
    <row r="547" spans="1:11">
      <c r="A547" s="40"/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>
      <c r="A548" s="40">
        <f>EDATE(A546,1)</f>
        <v>44136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>
      <c r="A549" s="40">
        <f t="shared" si="25"/>
        <v>44166</v>
      </c>
      <c r="B549" s="20" t="s">
        <v>66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345</v>
      </c>
    </row>
    <row r="550" spans="1:11">
      <c r="A550" s="40"/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>
      <c r="A551" s="48" t="s">
        <v>346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>
      <c r="A552" s="40">
        <v>44197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>
      <c r="A553" s="40">
        <f>EDATE(A552,1)</f>
        <v>44228</v>
      </c>
      <c r="B553" s="20" t="s">
        <v>78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 t="s">
        <v>347</v>
      </c>
    </row>
    <row r="554" spans="1:11">
      <c r="A554" s="40"/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>
      <c r="A555" s="40">
        <f>EDATE(A553,1)</f>
        <v>44256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>
      <c r="A556" s="40">
        <f t="shared" ref="A556:A562" si="26">EDATE(A555,1)</f>
        <v>44287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>
      <c r="A557" s="40">
        <f t="shared" si="26"/>
        <v>44317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>
      <c r="A558" s="40">
        <f t="shared" si="26"/>
        <v>44348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>
      <c r="A559" s="40">
        <f t="shared" si="26"/>
        <v>44378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>
      <c r="A560" s="40">
        <f t="shared" si="26"/>
        <v>44409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>
      <c r="A561" s="40">
        <f t="shared" si="26"/>
        <v>44440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>
      <c r="A562" s="40">
        <f t="shared" si="26"/>
        <v>44470</v>
      </c>
      <c r="B562" s="20" t="s">
        <v>78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348</v>
      </c>
    </row>
    <row r="563" spans="1:11">
      <c r="A563" s="40"/>
      <c r="B563" s="20" t="s">
        <v>57</v>
      </c>
      <c r="C563" s="13"/>
      <c r="D563" s="39">
        <v>2</v>
      </c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 t="s">
        <v>349</v>
      </c>
    </row>
    <row r="564" spans="1:11">
      <c r="A564" s="40"/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>
      <c r="A565" s="40">
        <f>EDATE(A562,1)</f>
        <v>44501</v>
      </c>
      <c r="B565" s="20" t="s">
        <v>49</v>
      </c>
      <c r="C565" s="13"/>
      <c r="D565" s="39">
        <v>3</v>
      </c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 t="s">
        <v>350</v>
      </c>
    </row>
    <row r="566" spans="1:11">
      <c r="A566" s="40"/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>
      <c r="A567" s="40">
        <f>EDATE(A565,1)</f>
        <v>44531</v>
      </c>
      <c r="B567" s="20" t="s">
        <v>78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 t="s">
        <v>351</v>
      </c>
    </row>
    <row r="568" spans="1:11">
      <c r="A568" s="40"/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>
      <c r="A569" s="48" t="s">
        <v>352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>
      <c r="A570" s="40">
        <v>44562</v>
      </c>
      <c r="B570" s="20" t="s">
        <v>78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 t="s">
        <v>353</v>
      </c>
    </row>
    <row r="571" spans="1:11">
      <c r="A571" s="40"/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>
      <c r="A572" s="40">
        <f>EDATE(A570,1)</f>
        <v>44593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>
      <c r="A573" s="40">
        <f t="shared" ref="A573:A579" si="27">EDATE(A572,1)</f>
        <v>44621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>
      <c r="A574" s="40">
        <f t="shared" si="27"/>
        <v>44652</v>
      </c>
      <c r="B574" s="20" t="s">
        <v>61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51">
        <v>44565</v>
      </c>
    </row>
    <row r="575" spans="1:11">
      <c r="A575" s="40"/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>
      <c r="A576" s="40">
        <f>EDATE(A574,1)</f>
        <v>44682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>
      <c r="A577" s="40">
        <f t="shared" si="27"/>
        <v>44713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>
      <c r="A578" s="40">
        <f t="shared" si="27"/>
        <v>44743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>
      <c r="A579" s="40">
        <f t="shared" si="27"/>
        <v>44774</v>
      </c>
      <c r="B579" s="20" t="s">
        <v>121</v>
      </c>
      <c r="C579" s="13"/>
      <c r="D579" s="39">
        <v>2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 t="s">
        <v>354</v>
      </c>
    </row>
    <row r="580" spans="1:11">
      <c r="A580" s="40"/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>
      <c r="A608" s="41"/>
      <c r="B608" s="15"/>
      <c r="C608" s="42"/>
      <c r="D608" s="43"/>
      <c r="E608" s="53"/>
      <c r="F608" s="15"/>
      <c r="G608" s="42" t="str">
        <f>IF(ISBLANK(Table1[[#This Row],[EARNED]]),"",Table1[[#This Row],[EARNED]])</f>
        <v/>
      </c>
      <c r="H608" s="43"/>
      <c r="I608" s="53"/>
      <c r="J608" s="12"/>
      <c r="K60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67"/>
  <sheetViews>
    <sheetView workbookViewId="0">
      <selection activeCell="G3" sqref="G3"/>
    </sheetView>
  </sheetViews>
  <sheetFormatPr defaultRowHeight="14.4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>
      <c r="A3" s="11"/>
      <c r="B3" s="11"/>
      <c r="D3">
        <v>0</v>
      </c>
      <c r="E3">
        <v>0</v>
      </c>
      <c r="F3">
        <v>17</v>
      </c>
      <c r="G3" s="47">
        <f>SUMIFS(F7:F14,E7:E14,E3)+SUMIFS(D7:D66,C7:C66,F3)+D3</f>
        <v>3.5000000000000017E-2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>
      <c r="G4" s="33"/>
      <c r="J4" s="1" t="str">
        <f>IF(TEXT(J3,"D")=1,1,TEXT(J3,"D"))</f>
        <v>0</v>
      </c>
    </row>
    <row r="5" spans="1:12">
      <c r="J5" s="1"/>
    </row>
    <row r="6" spans="1:12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>
      <c r="C38" s="37">
        <v>32</v>
      </c>
      <c r="D38" s="33">
        <v>6.7000000000000004E-2</v>
      </c>
      <c r="G38"/>
    </row>
    <row r="39" spans="3:12" s="1" customFormat="1">
      <c r="C39" s="37">
        <v>33</v>
      </c>
      <c r="D39" s="33">
        <v>6.9000000000000006E-2</v>
      </c>
      <c r="G39"/>
    </row>
    <row r="40" spans="3:12" s="1" customFormat="1">
      <c r="C40" s="37">
        <v>34</v>
      </c>
      <c r="D40" s="33">
        <v>7.1000000000000008E-2</v>
      </c>
      <c r="G40"/>
    </row>
    <row r="41" spans="3:12" s="1" customFormat="1">
      <c r="C41" s="37">
        <v>35</v>
      </c>
      <c r="D41" s="33">
        <v>7.3000000000000009E-2</v>
      </c>
      <c r="G41"/>
    </row>
    <row r="42" spans="3:12" s="1" customFormat="1">
      <c r="C42" s="37">
        <v>36</v>
      </c>
      <c r="D42" s="33">
        <v>7.5000000000000011E-2</v>
      </c>
      <c r="G42"/>
    </row>
    <row r="43" spans="3:12" s="1" customFormat="1">
      <c r="C43" s="37">
        <v>37</v>
      </c>
      <c r="D43" s="33">
        <v>7.7000000000000013E-2</v>
      </c>
      <c r="G43"/>
    </row>
    <row r="44" spans="3:12" s="1" customFormat="1">
      <c r="C44" s="37">
        <v>38</v>
      </c>
      <c r="D44" s="33">
        <v>7.9000000000000015E-2</v>
      </c>
      <c r="G44"/>
    </row>
    <row r="45" spans="3:12" s="1" customFormat="1">
      <c r="C45" s="37">
        <v>39</v>
      </c>
      <c r="D45" s="33">
        <v>8.1000000000000016E-2</v>
      </c>
      <c r="G45"/>
    </row>
    <row r="46" spans="3:12" s="1" customFormat="1">
      <c r="C46" s="37">
        <v>40</v>
      </c>
      <c r="D46" s="33">
        <v>8.3000000000000018E-2</v>
      </c>
      <c r="G46"/>
    </row>
    <row r="47" spans="3:12" s="1" customFormat="1">
      <c r="C47" s="37">
        <v>41</v>
      </c>
      <c r="D47" s="33">
        <v>8.500000000000002E-2</v>
      </c>
      <c r="G47"/>
    </row>
    <row r="48" spans="3:12" s="1" customFormat="1">
      <c r="C48" s="37">
        <v>42</v>
      </c>
      <c r="D48" s="33">
        <v>8.7000000000000022E-2</v>
      </c>
      <c r="G48"/>
    </row>
    <row r="49" spans="3:7" s="1" customFormat="1">
      <c r="C49" s="37">
        <v>43</v>
      </c>
      <c r="D49" s="33">
        <v>0.09</v>
      </c>
      <c r="G49"/>
    </row>
    <row r="50" spans="3:7" s="1" customFormat="1">
      <c r="C50" s="37">
        <v>44</v>
      </c>
      <c r="D50" s="33">
        <v>9.1999999999999998E-2</v>
      </c>
      <c r="G50"/>
    </row>
    <row r="51" spans="3:7" s="1" customFormat="1">
      <c r="C51" s="37">
        <v>45</v>
      </c>
      <c r="D51" s="33">
        <v>9.4E-2</v>
      </c>
      <c r="G51"/>
    </row>
    <row r="52" spans="3:7" s="1" customFormat="1">
      <c r="C52" s="37">
        <v>46</v>
      </c>
      <c r="D52" s="33">
        <v>9.6000000000000002E-2</v>
      </c>
      <c r="G52"/>
    </row>
    <row r="53" spans="3:7" s="1" customFormat="1">
      <c r="C53" s="37">
        <v>47</v>
      </c>
      <c r="D53" s="33">
        <v>9.8000000000000004E-2</v>
      </c>
      <c r="G53"/>
    </row>
    <row r="54" spans="3:7" s="1" customFormat="1">
      <c r="C54" s="37">
        <v>48</v>
      </c>
      <c r="D54" s="33">
        <v>0.1</v>
      </c>
      <c r="G54"/>
    </row>
    <row r="55" spans="3:7" s="1" customFormat="1">
      <c r="C55" s="37">
        <v>49</v>
      </c>
      <c r="D55" s="33">
        <v>0.10200000000000001</v>
      </c>
      <c r="G55"/>
    </row>
    <row r="56" spans="3:7" s="1" customFormat="1">
      <c r="C56" s="37">
        <v>50</v>
      </c>
      <c r="D56" s="33">
        <v>0.10400000000000001</v>
      </c>
      <c r="G56"/>
    </row>
    <row r="57" spans="3:7" s="1" customFormat="1">
      <c r="C57" s="37">
        <v>51</v>
      </c>
      <c r="D57" s="33">
        <v>0.10600000000000001</v>
      </c>
      <c r="G57"/>
    </row>
    <row r="58" spans="3:7" s="1" customFormat="1">
      <c r="C58" s="37">
        <v>52</v>
      </c>
      <c r="D58" s="33">
        <v>0.10800000000000001</v>
      </c>
      <c r="G58"/>
    </row>
    <row r="59" spans="3:7" s="1" customFormat="1">
      <c r="C59" s="37">
        <v>53</v>
      </c>
      <c r="D59" s="33">
        <v>0.11000000000000001</v>
      </c>
      <c r="G59"/>
    </row>
    <row r="60" spans="3:7" s="1" customFormat="1">
      <c r="C60" s="37">
        <v>54</v>
      </c>
      <c r="D60" s="33">
        <v>0.11200000000000002</v>
      </c>
      <c r="G60"/>
    </row>
    <row r="61" spans="3:7" s="1" customFormat="1">
      <c r="C61" s="37">
        <v>55</v>
      </c>
      <c r="D61" s="33">
        <v>0.115</v>
      </c>
      <c r="G61"/>
    </row>
    <row r="62" spans="3:7" s="1" customFormat="1">
      <c r="C62" s="37">
        <v>56</v>
      </c>
      <c r="D62" s="33">
        <v>0.11700000000000001</v>
      </c>
      <c r="G62"/>
    </row>
    <row r="63" spans="3:7" s="1" customFormat="1">
      <c r="C63" s="37">
        <v>57</v>
      </c>
      <c r="D63" s="33">
        <v>0.11900000000000001</v>
      </c>
      <c r="G63"/>
    </row>
    <row r="64" spans="3:7" s="1" customFormat="1">
      <c r="C64" s="37">
        <v>58</v>
      </c>
      <c r="D64" s="33">
        <v>0.12100000000000001</v>
      </c>
      <c r="G64"/>
    </row>
    <row r="65" spans="3:12" s="1" customFormat="1">
      <c r="C65" s="37">
        <v>59</v>
      </c>
      <c r="D65" s="33">
        <v>0.12300000000000001</v>
      </c>
      <c r="G65"/>
    </row>
    <row r="66" spans="3:12" s="1" customFormat="1">
      <c r="C66" s="37">
        <v>60</v>
      </c>
      <c r="D66" s="33">
        <v>0.125</v>
      </c>
      <c r="G66"/>
    </row>
    <row r="67" spans="3:12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eduard</cp:lastModifiedBy>
  <cp:lastPrinted>2022-10-25T04:08:17Z</cp:lastPrinted>
  <dcterms:created xsi:type="dcterms:W3CDTF">2022-10-17T03:06:03Z</dcterms:created>
  <dcterms:modified xsi:type="dcterms:W3CDTF">2023-01-25T09:06:49Z</dcterms:modified>
</cp:coreProperties>
</file>