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00275ED2-C9B1-48E8-8612-0B363B7C76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319" i="1"/>
  <c r="G306" i="1"/>
  <c r="G293" i="1"/>
  <c r="G280" i="1"/>
  <c r="G267" i="1"/>
  <c r="G254" i="1"/>
  <c r="G253" i="1"/>
  <c r="G246" i="1"/>
  <c r="G200" i="1"/>
  <c r="G213" i="1"/>
  <c r="G226" i="1"/>
  <c r="G239" i="1"/>
  <c r="G255" i="1"/>
  <c r="G269" i="1"/>
  <c r="G283" i="1"/>
  <c r="G187" i="1"/>
  <c r="G174" i="1"/>
  <c r="G161" i="1"/>
  <c r="G148" i="1"/>
  <c r="G135" i="1"/>
  <c r="G122" i="1"/>
  <c r="G109" i="1"/>
  <c r="G96" i="1"/>
  <c r="G83" i="1"/>
  <c r="G70" i="1"/>
  <c r="G57" i="1"/>
  <c r="G44" i="1"/>
  <c r="G3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16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385" i="1"/>
  <c r="G10" i="1"/>
  <c r="G11" i="1"/>
  <c r="G12" i="1"/>
  <c r="G13" i="1"/>
  <c r="G14" i="1"/>
  <c r="G15" i="1"/>
  <c r="G17" i="1"/>
  <c r="J4" i="3"/>
  <c r="E9" i="1"/>
  <c r="G9" i="1"/>
  <c r="K3" i="3" l="1"/>
  <c r="L3" i="3" s="1"/>
</calcChain>
</file>

<file path=xl/sharedStrings.xml><?xml version="1.0" encoding="utf-8"?>
<sst xmlns="http://schemas.openxmlformats.org/spreadsheetml/2006/main" count="169" uniqueCount="101">
  <si>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</si>
  <si>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</si>
  <si>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</si>
  <si>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</si>
  <si>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</si>
  <si>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</si>
  <si>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</si>
  <si>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</si>
  <si>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</si>
  <si>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</si>
  <si>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</si>
  <si>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</si>
  <si>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</si>
  <si>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</si>
  <si>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</si>
  <si>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</si>
  <si>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</si>
  <si>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</si>
  <si>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</si>
  <si>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</si>
  <si>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</si>
  <si>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</si>
  <si>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</si>
  <si>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</si>
  <si>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</si>
  <si>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</si>
  <si>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</si>
  <si>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</si>
  <si>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</si>
  <si>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</si>
  <si>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</si>
  <si>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</si>
  <si>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</si>
  <si>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</si>
  <si>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</si>
  <si>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</si>
  <si>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</si>
  <si>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</si>
  <si>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</si>
  <si>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</si>
  <si>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</si>
  <si>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</si>
  <si>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TCNHS</t>
  </si>
  <si>
    <t>ASOF OCT,1,1997</t>
  </si>
  <si>
    <t>11/30/97</t>
  </si>
  <si>
    <t>FL(5-0-0)</t>
  </si>
  <si>
    <t>1998</t>
  </si>
  <si>
    <t>JAN-1 DEC-31</t>
  </si>
  <si>
    <t>1999</t>
  </si>
  <si>
    <t>2000</t>
  </si>
  <si>
    <t>VL(5-0-0)</t>
  </si>
  <si>
    <t>9/11-15/2000</t>
  </si>
  <si>
    <t>2001</t>
  </si>
  <si>
    <t>2002</t>
  </si>
  <si>
    <t>2003</t>
  </si>
  <si>
    <t>2004</t>
  </si>
  <si>
    <t>2005</t>
  </si>
  <si>
    <t>2006</t>
  </si>
  <si>
    <t>2007</t>
  </si>
  <si>
    <t>VL(3-0-0)</t>
  </si>
  <si>
    <t>FL(2-0-0)</t>
  </si>
  <si>
    <t>11/15,17,19/2004</t>
  </si>
  <si>
    <t>FL(1-0-0)</t>
  </si>
  <si>
    <t>FL(4-0-0)</t>
  </si>
  <si>
    <t>11/29/2005</t>
  </si>
  <si>
    <t>UT(0-4-43)</t>
  </si>
  <si>
    <t>2008</t>
  </si>
  <si>
    <t>2009</t>
  </si>
  <si>
    <t>2010</t>
  </si>
  <si>
    <t>2011</t>
  </si>
  <si>
    <t>2012</t>
  </si>
  <si>
    <t>UT(0-3-29)</t>
  </si>
  <si>
    <t>UT(0-1-24)</t>
  </si>
  <si>
    <t>FL(4-0-00</t>
  </si>
  <si>
    <t>11/7,8,14,15/2006</t>
  </si>
  <si>
    <t>FL(10-0-0)</t>
  </si>
  <si>
    <t>5/18-29/2009</t>
  </si>
  <si>
    <t>7-28-8/1</t>
  </si>
  <si>
    <t>2013</t>
  </si>
  <si>
    <t>2017</t>
  </si>
  <si>
    <t>2016</t>
  </si>
  <si>
    <t>2015</t>
  </si>
  <si>
    <t>2014</t>
  </si>
  <si>
    <t>SL(1-0-0)</t>
  </si>
  <si>
    <t>SL(5-0-0)</t>
  </si>
  <si>
    <t>SL(10-0-0)</t>
  </si>
  <si>
    <t>7/3-14/2017</t>
  </si>
  <si>
    <t>7/17-21/2017</t>
  </si>
  <si>
    <t>DIGO, VIRGILIO</t>
  </si>
  <si>
    <t>ADMIN AIDE I</t>
  </si>
  <si>
    <t>PERMANENT</t>
  </si>
  <si>
    <t>CSU/NATIONAL</t>
  </si>
  <si>
    <t>VL(2-0-0)</t>
  </si>
  <si>
    <t>2018</t>
  </si>
  <si>
    <t>2019</t>
  </si>
  <si>
    <t>2020</t>
  </si>
  <si>
    <t>2021</t>
  </si>
  <si>
    <t>2022</t>
  </si>
  <si>
    <t>2023</t>
  </si>
  <si>
    <t>SL(15-0-0)</t>
  </si>
  <si>
    <t>2/8-28/2023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</si>
</sst>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5"/>
  <sheetViews>
    <sheetView tabSelected="1" topLeftCell="A2" zoomScaleNormal="100" workbookViewId="0">
      <pane ySplit="3576" topLeftCell="A313" activePane="bottomLeft"/>
      <selection activeCell="I10" sqref="I10"/>
      <selection pane="bottomLeft" activeCell="H321" sqref="H321"/>
    </sheetView>
  </sheetViews>
  <sheetFormatPr defaultRowHeight="14.4" x14ac:dyDescent="0.3"/>
  <cols>
    <col min="1" max="1" width="12.33203125" style="1" customWidth="1"/>
    <col min="2" max="2" width="28.66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88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90</v>
      </c>
      <c r="C4" s="51"/>
      <c r="D4" s="22" t="s">
        <v>12</v>
      </c>
      <c r="F4" s="56" t="s">
        <v>91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284.3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487.75</v>
      </c>
      <c r="J9" s="11"/>
      <c r="K9" s="20"/>
    </row>
    <row r="10" spans="1:11" x14ac:dyDescent="0.3">
      <c r="A10" s="40"/>
      <c r="B10" s="20" t="s">
        <v>42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 t="s">
        <v>43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 t="s">
        <v>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35442</v>
      </c>
      <c r="B13" s="20" t="s">
        <v>45</v>
      </c>
      <c r="C13" s="13">
        <v>1.25</v>
      </c>
      <c r="D13" s="39">
        <v>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 t="s">
        <v>47</v>
      </c>
      <c r="B15" s="20" t="s">
        <v>45</v>
      </c>
      <c r="C15" s="13">
        <v>15</v>
      </c>
      <c r="D15" s="39">
        <v>5</v>
      </c>
      <c r="E15" s="9"/>
      <c r="F15" s="20"/>
      <c r="G15" s="13">
        <f>IF(ISBLANK(Table1[[#This Row],[EARNED]]),"",Table1[[#This Row],[EARNED]])</f>
        <v>15</v>
      </c>
      <c r="H15" s="39"/>
      <c r="I15" s="9"/>
      <c r="J15" s="11"/>
      <c r="K15" s="20"/>
    </row>
    <row r="16" spans="1:11" x14ac:dyDescent="0.3">
      <c r="A16" s="48" t="s">
        <v>48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1" t="s">
        <v>47</v>
      </c>
      <c r="B17" s="15" t="s">
        <v>45</v>
      </c>
      <c r="C17" s="42">
        <v>15</v>
      </c>
      <c r="D17" s="43">
        <v>5</v>
      </c>
      <c r="E17" s="9"/>
      <c r="F17" s="15"/>
      <c r="G17" s="42">
        <f>IF(ISBLANK(Table1[[#This Row],[EARNED]]),"",Table1[[#This Row],[EARNED]])</f>
        <v>15</v>
      </c>
      <c r="H17" s="43"/>
      <c r="I17" s="9"/>
      <c r="J17" s="12"/>
      <c r="K17" s="15"/>
    </row>
    <row r="18" spans="1:11" x14ac:dyDescent="0.3">
      <c r="A18" s="48" t="s">
        <v>49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36526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36557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36586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36617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36647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36678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36708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36739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36770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3">
      <c r="A28" s="40">
        <v>36800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36831</v>
      </c>
      <c r="B29" s="20" t="s">
        <v>92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36861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34" t="s">
        <v>32</v>
      </c>
      <c r="F31" s="20"/>
      <c r="G31" s="13" t="str">
        <f>IF(ISBLANK(Table1[[#This Row],[EARNED]]),"",Table1[[#This Row],[EARNED]])</f>
        <v/>
      </c>
      <c r="H31" s="39"/>
      <c r="I31" s="34" t="s">
        <v>32</v>
      </c>
      <c r="J31" s="11"/>
      <c r="K31" s="20"/>
    </row>
    <row r="32" spans="1:11" x14ac:dyDescent="0.3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36923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36951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36982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37196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37226</v>
      </c>
      <c r="B43" s="20" t="s">
        <v>45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53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37257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37288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37377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37408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37438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37469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37500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37530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37561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37591</v>
      </c>
      <c r="B56" s="20" t="s">
        <v>45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54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37622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37653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37681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37712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37742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37773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37803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37834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37865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37895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37926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37956</v>
      </c>
      <c r="B69" s="20" t="s">
        <v>45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55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37987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38018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38047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38078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38108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38139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38169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38231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38261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38292</v>
      </c>
      <c r="B81" s="20" t="s">
        <v>59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61</v>
      </c>
    </row>
    <row r="82" spans="1:11" x14ac:dyDescent="0.3">
      <c r="A82" s="40">
        <v>38322</v>
      </c>
      <c r="B82" s="20" t="s">
        <v>60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8" t="s">
        <v>56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38353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38384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38412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38443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38473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38504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38534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38565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38596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38626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38657</v>
      </c>
      <c r="B94" s="20" t="s">
        <v>62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64</v>
      </c>
    </row>
    <row r="95" spans="1:11" x14ac:dyDescent="0.3">
      <c r="A95" s="40">
        <v>38687</v>
      </c>
      <c r="B95" s="20" t="s">
        <v>63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8" t="s">
        <v>57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40">
        <v>38718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38749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38777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38808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38838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38869</v>
      </c>
      <c r="B102" s="20" t="s">
        <v>65</v>
      </c>
      <c r="C102" s="13">
        <v>1.25</v>
      </c>
      <c r="D102" s="39">
        <v>0.59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38899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38930</v>
      </c>
      <c r="B104" s="20" t="s">
        <v>71</v>
      </c>
      <c r="C104" s="13">
        <v>1.25</v>
      </c>
      <c r="D104" s="39">
        <v>0.435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38961</v>
      </c>
      <c r="B105" s="20" t="s">
        <v>72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74</v>
      </c>
    </row>
    <row r="107" spans="1:11" x14ac:dyDescent="0.3">
      <c r="A107" s="40">
        <v>39022</v>
      </c>
      <c r="B107" s="20" t="s">
        <v>73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39052</v>
      </c>
      <c r="B108" s="20" t="s">
        <v>62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58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39083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39114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39142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39173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39203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39234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39264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39295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39326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39356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39387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39417</v>
      </c>
      <c r="B121" s="20" t="s">
        <v>45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8" t="s">
        <v>66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3">
      <c r="A123" s="40">
        <v>39448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39479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39508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39539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39569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39600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39630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39661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39692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39722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39753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39783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67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3">
      <c r="A136" s="40">
        <v>39814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39845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39873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39904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39934</v>
      </c>
      <c r="B140" s="20" t="s">
        <v>75</v>
      </c>
      <c r="C140" s="13">
        <v>1.25</v>
      </c>
      <c r="D140" s="39">
        <v>10</v>
      </c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 t="s">
        <v>76</v>
      </c>
    </row>
    <row r="141" spans="1:11" x14ac:dyDescent="0.3">
      <c r="A141" s="40">
        <v>39965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39995</v>
      </c>
      <c r="B142" s="20" t="s">
        <v>45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3">
      <c r="A143" s="40">
        <v>40026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40057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40087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40118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40148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68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3">
      <c r="A149" s="40">
        <v>40179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40210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40238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40269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40299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40330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40360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40391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40422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40452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40483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40513</v>
      </c>
      <c r="B160" s="20" t="s">
        <v>45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69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v>40544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40575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40603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40634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40664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40695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40725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40756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40787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40817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40848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40878</v>
      </c>
      <c r="B173" s="20" t="s">
        <v>45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8" t="s">
        <v>70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v>40909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40940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40969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41000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41030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41061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41091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41122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41153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41183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41214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41244</v>
      </c>
      <c r="B186" s="20" t="s">
        <v>45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8" t="s">
        <v>78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v>41275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41306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41334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41365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41395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41426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41456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41487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41518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41548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41579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41609</v>
      </c>
      <c r="B199" s="20" t="s">
        <v>45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8" t="s">
        <v>82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v>41640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41671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41699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41730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41760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41791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41821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41852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41883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41913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41944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41974</v>
      </c>
      <c r="B212" s="20" t="s">
        <v>45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8" t="s">
        <v>81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3">
      <c r="A214" s="40">
        <v>42005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42036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42064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42095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42125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42156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42186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42217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42248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42278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42309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42339</v>
      </c>
      <c r="B225" s="20" t="s">
        <v>45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80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42370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42401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42430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42461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42491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42522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42552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42705</v>
      </c>
      <c r="B238" s="20" t="s">
        <v>45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8" t="s">
        <v>79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3">
      <c r="A240" s="40"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42795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42826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42856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42887</v>
      </c>
      <c r="B245" s="20" t="s">
        <v>85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10</v>
      </c>
      <c r="I245" s="9"/>
      <c r="J245" s="11"/>
      <c r="K245" s="49">
        <v>42984</v>
      </c>
    </row>
    <row r="246" spans="1:11" x14ac:dyDescent="0.3">
      <c r="A246" s="40"/>
      <c r="B246" s="20" t="s">
        <v>83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20" t="s">
        <v>86</v>
      </c>
    </row>
    <row r="247" spans="1:11" x14ac:dyDescent="0.3">
      <c r="A247" s="40">
        <v>42917</v>
      </c>
      <c r="B247" s="20" t="s">
        <v>84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5</v>
      </c>
      <c r="I247" s="9"/>
      <c r="J247" s="11"/>
      <c r="K247" s="20" t="s">
        <v>87</v>
      </c>
    </row>
    <row r="248" spans="1:11" x14ac:dyDescent="0.3">
      <c r="A248" s="40">
        <v>42948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42979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43009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43040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43070</v>
      </c>
      <c r="B252" s="20" t="s">
        <v>84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5</v>
      </c>
      <c r="I252" s="9"/>
      <c r="J252" s="11"/>
      <c r="K252" s="49">
        <v>39153</v>
      </c>
    </row>
    <row r="253" spans="1:11" x14ac:dyDescent="0.3">
      <c r="A253" s="40"/>
      <c r="B253" s="20" t="s">
        <v>45</v>
      </c>
      <c r="C253" s="13"/>
      <c r="D253" s="39">
        <v>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3">
      <c r="A254" s="48" t="s">
        <v>93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3">
      <c r="A255" s="62">
        <v>43101</v>
      </c>
      <c r="B255" s="20"/>
      <c r="C255" s="13">
        <v>1.25</v>
      </c>
      <c r="D255" s="39"/>
      <c r="E255" s="34" t="s">
        <v>32</v>
      </c>
      <c r="F255" s="20"/>
      <c r="G255" s="13">
        <f>IF(ISBLANK(Table1[[#This Row],[EARNED]]),"",Table1[[#This Row],[EARNED]])</f>
        <v>1.25</v>
      </c>
      <c r="H255" s="39"/>
      <c r="I255" s="34" t="s">
        <v>32</v>
      </c>
      <c r="J255" s="11"/>
      <c r="K255" s="20"/>
    </row>
    <row r="256" spans="1:11" x14ac:dyDescent="0.3">
      <c r="A256" s="62">
        <v>43132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62">
        <v>43160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62">
        <v>43191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62">
        <v>43221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62">
        <v>43252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62">
        <v>43282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62">
        <v>43313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62">
        <v>43344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62">
        <v>43374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62">
        <v>43405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62">
        <v>43435</v>
      </c>
      <c r="B266" s="20" t="s">
        <v>45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8" t="s">
        <v>94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62">
        <v>43466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62">
        <v>43497</v>
      </c>
      <c r="B269" s="20"/>
      <c r="C269" s="13">
        <v>1.25</v>
      </c>
      <c r="D269" s="39"/>
      <c r="E269" s="34" t="s">
        <v>32</v>
      </c>
      <c r="F269" s="20"/>
      <c r="G269" s="13">
        <f>IF(ISBLANK(Table1[[#This Row],[EARNED]]),"",Table1[[#This Row],[EARNED]])</f>
        <v>1.25</v>
      </c>
      <c r="H269" s="39"/>
      <c r="I269" s="34" t="s">
        <v>32</v>
      </c>
      <c r="J269" s="11"/>
      <c r="K269" s="20"/>
    </row>
    <row r="270" spans="1:11" x14ac:dyDescent="0.3">
      <c r="A270" s="62">
        <v>43525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62">
        <v>43556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62">
        <v>43586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62">
        <v>43617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62">
        <v>43647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62">
        <v>43678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62">
        <v>43709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62">
        <v>43739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62">
        <v>43770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62">
        <v>43800</v>
      </c>
      <c r="B279" s="20" t="s">
        <v>45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8" t="s">
        <v>95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62">
        <v>43831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62">
        <v>43862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62">
        <v>43891</v>
      </c>
      <c r="B283" s="20"/>
      <c r="C283" s="13">
        <v>1.25</v>
      </c>
      <c r="D283" s="39"/>
      <c r="E283" s="34" t="s">
        <v>32</v>
      </c>
      <c r="F283" s="20"/>
      <c r="G283" s="13">
        <f>IF(ISBLANK(Table1[[#This Row],[EARNED]]),"",Table1[[#This Row],[EARNED]])</f>
        <v>1.25</v>
      </c>
      <c r="H283" s="39"/>
      <c r="I283" s="34" t="s">
        <v>32</v>
      </c>
      <c r="J283" s="11"/>
      <c r="K283" s="20"/>
    </row>
    <row r="284" spans="1:11" x14ac:dyDescent="0.3">
      <c r="A284" s="62">
        <v>43922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62">
        <v>43952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62">
        <v>43983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62">
        <v>44013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62"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62"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62"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62"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62">
        <v>44166</v>
      </c>
      <c r="B292" s="20" t="s">
        <v>45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8" t="s">
        <v>96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62">
        <v>44197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62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62">
        <v>44256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62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62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62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62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62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62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62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62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62">
        <v>44531</v>
      </c>
      <c r="B305" s="20" t="s">
        <v>45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8" t="s">
        <v>97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62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62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62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62">
        <v>44652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62">
        <v>44682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62">
        <v>44713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62">
        <v>44743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62">
        <v>44774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62">
        <v>44805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62">
        <v>44835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62">
        <v>44866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62">
        <v>44896</v>
      </c>
      <c r="B318" s="20" t="s">
        <v>45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98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62">
        <v>44927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62">
        <v>44958</v>
      </c>
      <c r="B321" s="20" t="s">
        <v>99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15</v>
      </c>
      <c r="I321" s="9"/>
      <c r="J321" s="11"/>
      <c r="K321" s="20" t="s">
        <v>100</v>
      </c>
    </row>
    <row r="322" spans="1:11" x14ac:dyDescent="0.3">
      <c r="A322" s="62">
        <v>44986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62">
        <v>45017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62">
        <v>45047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62">
        <v>45078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62">
        <v>45108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62">
        <v>45139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62">
        <v>45170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62">
        <v>45200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62">
        <v>45231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62">
        <v>45261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62">
        <v>45292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62">
        <v>45323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62">
        <v>45352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62">
        <v>45383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62">
        <v>45413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62">
        <v>45444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62">
        <v>45474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62">
        <v>45505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62">
        <v>45536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62">
        <v>45566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62">
        <v>45597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62">
        <v>45627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62">
        <v>45658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62">
        <v>45689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62">
        <v>45717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62">
        <v>45748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62">
        <v>45778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62">
        <v>45809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62">
        <v>45839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62">
        <v>45870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62">
        <v>45901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62">
        <v>45931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62">
        <v>45962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62">
        <v>45992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62">
        <v>46023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62">
        <v>46054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62">
        <v>46082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62">
        <v>46113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62">
        <v>46143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62">
        <v>46174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62">
        <v>46204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62">
        <v>46235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62">
        <v>46266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62">
        <v>46296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62">
        <v>46327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62">
        <v>46357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62">
        <v>46388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1"/>
      <c r="B385" s="15"/>
      <c r="C385" s="42"/>
      <c r="D385" s="43"/>
      <c r="E385" s="9"/>
      <c r="F385" s="15"/>
      <c r="G385" s="42" t="str">
        <f>IF(ISBLANK(Table1[[#This Row],[EARNED]]),"",Table1[[#This Row],[EARNED]])</f>
        <v/>
      </c>
      <c r="H385" s="43"/>
      <c r="I385" s="9"/>
      <c r="J385" s="12"/>
      <c r="K3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47.5</v>
      </c>
      <c r="B3" s="11">
        <v>143.75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2023-03-15T07:52:53Z</dcterms:modified>
</cp:coreProperties>
</file>