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4792AF06-8606-4C49-870A-4D09542C1D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6" i="1" l="1"/>
  <c r="G594" i="1"/>
  <c r="G591" i="1"/>
  <c r="G584" i="1"/>
  <c r="G554" i="1"/>
  <c r="G550" i="1"/>
  <c r="G539" i="1"/>
  <c r="G487" i="1"/>
  <c r="G534" i="1"/>
  <c r="G533" i="1"/>
  <c r="G525" i="1" l="1"/>
  <c r="G524" i="1"/>
  <c r="G522" i="1"/>
  <c r="G521" i="1"/>
  <c r="G519" i="1"/>
  <c r="G518" i="1"/>
  <c r="G516" i="1"/>
  <c r="G515" i="1"/>
  <c r="G513" i="1" l="1"/>
  <c r="G512" i="1"/>
  <c r="G510" i="1"/>
  <c r="G509" i="1"/>
  <c r="G503" i="1"/>
  <c r="G501" i="1"/>
  <c r="G499" i="1"/>
  <c r="G497" i="1"/>
  <c r="G494" i="1" l="1"/>
  <c r="G492" i="1"/>
  <c r="G490" i="1"/>
  <c r="G488" i="1"/>
  <c r="G485" i="1"/>
  <c r="G483" i="1"/>
  <c r="G481" i="1"/>
  <c r="G479" i="1"/>
  <c r="G477" i="1"/>
  <c r="G475" i="1"/>
  <c r="G473" i="1"/>
  <c r="G471" i="1"/>
  <c r="G468" i="1"/>
  <c r="G466" i="1"/>
  <c r="G464" i="1"/>
  <c r="G462" i="1"/>
  <c r="G460" i="1"/>
  <c r="G458" i="1"/>
  <c r="G454" i="1"/>
  <c r="G452" i="1" l="1"/>
  <c r="G450" i="1"/>
  <c r="G3" i="3" l="1"/>
  <c r="G440" i="1"/>
  <c r="G436" i="1"/>
  <c r="G443" i="1"/>
  <c r="G444" i="1"/>
  <c r="G445" i="1"/>
  <c r="G442" i="1"/>
  <c r="G446" i="1"/>
  <c r="G428" i="1"/>
  <c r="G425" i="1"/>
  <c r="G423" i="1"/>
  <c r="G422" i="1"/>
  <c r="G418" i="1"/>
  <c r="G409" i="1" l="1"/>
  <c r="G408" i="1"/>
  <c r="G406" i="1"/>
  <c r="G400" i="1"/>
  <c r="G391" i="1" l="1"/>
  <c r="G390" i="1"/>
  <c r="G388" i="1"/>
  <c r="G386" i="1"/>
  <c r="G383" i="1"/>
  <c r="G381" i="1"/>
  <c r="G374" i="1" l="1"/>
  <c r="G369" i="1"/>
  <c r="G373" i="1" l="1"/>
  <c r="G370" i="1"/>
  <c r="G368" i="1"/>
  <c r="G366" i="1"/>
  <c r="G364" i="1"/>
  <c r="G360" i="1"/>
  <c r="G356" i="1"/>
  <c r="G355" i="1"/>
  <c r="G354" i="1"/>
  <c r="G346" i="1"/>
  <c r="G331" i="1"/>
  <c r="G312" i="1" l="1"/>
  <c r="G307" i="1" l="1"/>
  <c r="G303" i="1"/>
  <c r="G310" i="1"/>
  <c r="G305" i="1"/>
  <c r="G306" i="1"/>
  <c r="G302" i="1"/>
  <c r="G296" i="1" l="1"/>
  <c r="G295" i="1"/>
  <c r="G300" i="1"/>
  <c r="G297" i="1"/>
  <c r="G290" i="1"/>
  <c r="G271" i="1" l="1"/>
  <c r="G270" i="1"/>
  <c r="G269" i="1"/>
  <c r="G267" i="1"/>
  <c r="G266" i="1"/>
  <c r="G264" i="1"/>
  <c r="G263" i="1"/>
  <c r="G258" i="1"/>
  <c r="G256" i="1"/>
  <c r="G250" i="1"/>
  <c r="G242" i="1"/>
  <c r="G240" i="1"/>
  <c r="G239" i="1"/>
  <c r="G238" i="1"/>
  <c r="G233" i="1"/>
  <c r="G232" i="1"/>
  <c r="G231" i="1"/>
  <c r="G227" i="1"/>
  <c r="G224" i="1"/>
  <c r="G223" i="1"/>
  <c r="G221" i="1"/>
  <c r="G219" i="1"/>
  <c r="G218" i="1"/>
  <c r="G217" i="1"/>
  <c r="G216" i="1"/>
  <c r="G214" i="1"/>
  <c r="G213" i="1"/>
  <c r="G211" i="1"/>
  <c r="G184" i="1"/>
  <c r="G170" i="1"/>
  <c r="G164" i="1"/>
  <c r="G163" i="1"/>
  <c r="G158" i="1"/>
  <c r="G131" i="1"/>
  <c r="G126" i="1"/>
  <c r="G125" i="1"/>
  <c r="G121" i="1"/>
  <c r="G118" i="1"/>
  <c r="G116" i="1"/>
  <c r="G111" i="1"/>
  <c r="G110" i="1"/>
  <c r="G106" i="1"/>
  <c r="G103" i="1"/>
  <c r="G102" i="1"/>
  <c r="G99" i="1" l="1"/>
  <c r="G97" i="1"/>
  <c r="G96" i="1"/>
  <c r="G93" i="1"/>
  <c r="G87" i="1"/>
  <c r="G88" i="1"/>
  <c r="G86" i="1"/>
  <c r="G83" i="1"/>
  <c r="G82" i="1"/>
  <c r="G50" i="1"/>
  <c r="G23" i="1"/>
  <c r="G24" i="1"/>
  <c r="G25" i="1"/>
  <c r="G26" i="1"/>
  <c r="G27" i="1"/>
  <c r="G2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4" i="1"/>
  <c r="G85" i="1"/>
  <c r="G89" i="1"/>
  <c r="G90" i="1"/>
  <c r="G91" i="1"/>
  <c r="G92" i="1"/>
  <c r="G94" i="1"/>
  <c r="G95" i="1"/>
  <c r="G98" i="1"/>
  <c r="G100" i="1"/>
  <c r="G101" i="1"/>
  <c r="G104" i="1"/>
  <c r="G105" i="1"/>
  <c r="G107" i="1"/>
  <c r="G108" i="1"/>
  <c r="G109" i="1"/>
  <c r="G112" i="1"/>
  <c r="G113" i="1"/>
  <c r="G114" i="1"/>
  <c r="G115" i="1"/>
  <c r="G117" i="1"/>
  <c r="G119" i="1"/>
  <c r="G120" i="1"/>
  <c r="G122" i="1"/>
  <c r="G123" i="1"/>
  <c r="G124" i="1"/>
  <c r="G127" i="1"/>
  <c r="G128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5" i="1"/>
  <c r="G220" i="1"/>
  <c r="G222" i="1"/>
  <c r="G225" i="1"/>
  <c r="G226" i="1"/>
  <c r="G228" i="1"/>
  <c r="G229" i="1"/>
  <c r="G230" i="1"/>
  <c r="G234" i="1"/>
  <c r="G235" i="1"/>
  <c r="G236" i="1"/>
  <c r="G237" i="1"/>
  <c r="G241" i="1"/>
  <c r="G243" i="1"/>
  <c r="G244" i="1"/>
  <c r="G249" i="1"/>
  <c r="G251" i="1"/>
  <c r="G252" i="1"/>
  <c r="G253" i="1"/>
  <c r="G254" i="1"/>
  <c r="G255" i="1"/>
  <c r="G257" i="1"/>
  <c r="G259" i="1"/>
  <c r="G260" i="1"/>
  <c r="G261" i="1"/>
  <c r="G262" i="1"/>
  <c r="G265" i="1"/>
  <c r="G268" i="1"/>
  <c r="G272" i="1"/>
  <c r="G273" i="1"/>
  <c r="G274" i="1"/>
  <c r="G278" i="1"/>
  <c r="G279" i="1"/>
  <c r="G282" i="1"/>
  <c r="G283" i="1"/>
  <c r="G284" i="1"/>
  <c r="G291" i="1"/>
  <c r="G292" i="1"/>
  <c r="G293" i="1"/>
  <c r="G294" i="1"/>
  <c r="G301" i="1"/>
  <c r="G304" i="1"/>
  <c r="G308" i="1"/>
  <c r="G309" i="1"/>
  <c r="G311" i="1"/>
  <c r="G313" i="1"/>
  <c r="G324" i="1"/>
  <c r="G327" i="1"/>
  <c r="G330" i="1"/>
  <c r="G333" i="1"/>
  <c r="G338" i="1"/>
  <c r="G340" i="1"/>
  <c r="G343" i="1"/>
  <c r="G347" i="1"/>
  <c r="G348" i="1"/>
  <c r="G353" i="1"/>
  <c r="G357" i="1"/>
  <c r="G358" i="1"/>
  <c r="G359" i="1"/>
  <c r="G361" i="1"/>
  <c r="G362" i="1"/>
  <c r="G363" i="1"/>
  <c r="G365" i="1"/>
  <c r="G367" i="1"/>
  <c r="G371" i="1"/>
  <c r="G372" i="1"/>
  <c r="G375" i="1"/>
  <c r="G376" i="1"/>
  <c r="G380" i="1"/>
  <c r="G382" i="1"/>
  <c r="G384" i="1"/>
  <c r="G385" i="1"/>
  <c r="G387" i="1"/>
  <c r="G389" i="1"/>
  <c r="G392" i="1"/>
  <c r="G393" i="1"/>
  <c r="G396" i="1"/>
  <c r="G399" i="1"/>
  <c r="G401" i="1"/>
  <c r="G404" i="1"/>
  <c r="G405" i="1"/>
  <c r="G407" i="1"/>
  <c r="G410" i="1"/>
  <c r="G411" i="1"/>
  <c r="G412" i="1"/>
  <c r="G415" i="1"/>
  <c r="G416" i="1"/>
  <c r="G417" i="1"/>
  <c r="G419" i="1"/>
  <c r="G420" i="1"/>
  <c r="G421" i="1"/>
  <c r="G424" i="1"/>
  <c r="G426" i="1"/>
  <c r="G427" i="1"/>
  <c r="G429" i="1"/>
  <c r="G430" i="1"/>
  <c r="G431" i="1"/>
  <c r="G432" i="1"/>
  <c r="G433" i="1"/>
  <c r="G434" i="1"/>
  <c r="G435" i="1"/>
  <c r="G437" i="1"/>
  <c r="G438" i="1"/>
  <c r="G439" i="1"/>
  <c r="G441" i="1"/>
  <c r="G447" i="1"/>
  <c r="G448" i="1"/>
  <c r="G449" i="1"/>
  <c r="G451" i="1"/>
  <c r="G453" i="1"/>
  <c r="G455" i="1"/>
  <c r="G457" i="1"/>
  <c r="G459" i="1"/>
  <c r="G461" i="1"/>
  <c r="G463" i="1"/>
  <c r="G465" i="1"/>
  <c r="G467" i="1"/>
  <c r="G469" i="1"/>
  <c r="G470" i="1"/>
  <c r="G472" i="1"/>
  <c r="G474" i="1"/>
  <c r="G476" i="1"/>
  <c r="G478" i="1"/>
  <c r="G480" i="1"/>
  <c r="G482" i="1"/>
  <c r="G484" i="1"/>
  <c r="G486" i="1"/>
  <c r="G489" i="1"/>
  <c r="G491" i="1"/>
  <c r="G493" i="1"/>
  <c r="G495" i="1"/>
  <c r="G496" i="1"/>
  <c r="G498" i="1"/>
  <c r="G500" i="1"/>
  <c r="G502" i="1"/>
  <c r="G504" i="1"/>
  <c r="G505" i="1"/>
  <c r="G511" i="1"/>
  <c r="G514" i="1"/>
  <c r="G517" i="1"/>
  <c r="G520" i="1"/>
  <c r="G523" i="1"/>
  <c r="G526" i="1"/>
  <c r="G527" i="1"/>
  <c r="G528" i="1"/>
  <c r="G529" i="1"/>
  <c r="G530" i="1"/>
  <c r="G531" i="1"/>
  <c r="G532" i="1"/>
  <c r="G535" i="1"/>
  <c r="G536" i="1"/>
  <c r="G537" i="1"/>
  <c r="G538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5" i="1"/>
  <c r="G586" i="1"/>
  <c r="G587" i="1"/>
  <c r="G588" i="1"/>
  <c r="G589" i="1"/>
  <c r="G590" i="1"/>
  <c r="G592" i="1"/>
  <c r="G593" i="1"/>
  <c r="G595" i="1"/>
  <c r="G597" i="1"/>
  <c r="G598" i="1"/>
  <c r="G599" i="1"/>
  <c r="G600" i="1"/>
  <c r="G601" i="1"/>
  <c r="G17" i="1" l="1"/>
  <c r="G18" i="1"/>
  <c r="G19" i="1"/>
  <c r="G20" i="1"/>
  <c r="G21" i="1"/>
  <c r="G2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<sst xmlns="http://schemas.openxmlformats.org/spreadsheetml/2006/main" count="684" uniqueCount="436">
  <si>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</si>
  <si>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</si>
  <si>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</si>
  <si>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</si>
  <si>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</si>
  <si>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</si>
  <si>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</si>
  <si>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</si>
  <si>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</si>
  <si>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</si>
  <si>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</si>
  <si>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</si>
  <si>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</si>
  <si>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</si>
  <si>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</si>
  <si>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</si>
  <si>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</si>
  <si>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</si>
  <si>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</si>
  <si>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</si>
  <si>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</si>
  <si>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</si>
  <si>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</si>
  <si>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</si>
  <si>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</si>
  <si>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</si>
  <si>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</si>
  <si>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</si>
  <si>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</si>
  <si>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</si>
  <si>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</si>
  <si>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</si>
  <si>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</si>
  <si>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</si>
  <si>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</si>
  <si>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</si>
  <si>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</si>
  <si>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</si>
  <si>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</si>
  <si>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</si>
  <si>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</si>
  <si>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</si>
  <si>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DOLOT, JESUS JR.</t>
  </si>
  <si>
    <t>1993</t>
  </si>
  <si>
    <t>PERMANENT</t>
  </si>
  <si>
    <t>PIO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</si>
  <si>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</si>
  <si>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</si>
  <si>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</si>
  <si>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</si>
  <si>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</si>
  <si>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</si>
  <si>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</si>
  <si>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</si>
  <si>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</si>
  <si>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</si>
  <si>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</si>
  <si>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</si>
  <si>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</si>
  <si>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</si>
  <si>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</si>
  <si>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</si>
  <si>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</si>
  <si>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</si>
  <si>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</si>
  <si>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</si>
  <si>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</si>
  <si>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</si>
  <si>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2017</t>
  </si>
  <si>
    <t>2016</t>
  </si>
  <si>
    <t>2018</t>
  </si>
  <si>
    <t>2019</t>
  </si>
  <si>
    <t>2020</t>
  </si>
  <si>
    <t>2021</t>
  </si>
  <si>
    <t>2022</t>
  </si>
  <si>
    <t>VL(11-0-0)</t>
  </si>
  <si>
    <t>03/01-04,08-11,14,15/1994</t>
  </si>
  <si>
    <t>VL(1-0-0)</t>
  </si>
  <si>
    <t>OCT. 19 to NOV. 3 -ROTATION Balance as of Oct. 18, 1994</t>
  </si>
  <si>
    <t>4 days VL</t>
  </si>
  <si>
    <t>01/10-13/1994</t>
  </si>
  <si>
    <t>FL(4-0-0)</t>
  </si>
  <si>
    <t>SL(2-0-0)</t>
  </si>
  <si>
    <t>03/08,09/1996</t>
  </si>
  <si>
    <t>VL(2-0-0)</t>
  </si>
  <si>
    <t>03/18,19/1996</t>
  </si>
  <si>
    <t>05/21-22/1996</t>
  </si>
  <si>
    <t>FL(10-0-0)</t>
  </si>
  <si>
    <t>VL(10-0-0)</t>
  </si>
  <si>
    <t>12/27-28/1996</t>
  </si>
  <si>
    <t>VL(3-0-0)</t>
  </si>
  <si>
    <t>VL(1-4-0)</t>
  </si>
  <si>
    <t>03/10,11/1997</t>
  </si>
  <si>
    <t>04/16,18,19/1997</t>
  </si>
  <si>
    <t>05/28,30,31/1997</t>
  </si>
  <si>
    <t>06/06,07/1997</t>
  </si>
  <si>
    <t>08/04,05/1997</t>
  </si>
  <si>
    <t>04/20-22/1998</t>
  </si>
  <si>
    <t>SL(4-0-0)</t>
  </si>
  <si>
    <t>UT(1-4-0)</t>
  </si>
  <si>
    <t>08/18-22/1998</t>
  </si>
  <si>
    <t>UT(3-0-30)</t>
  </si>
  <si>
    <t>UT(3-4-0)</t>
  </si>
  <si>
    <t>10/05,06/1998</t>
  </si>
  <si>
    <t>10/14,16/1998</t>
  </si>
  <si>
    <t>10/19,21,23/1998</t>
  </si>
  <si>
    <t>UT(2-4-29)</t>
  </si>
  <si>
    <t>UT(4-4-24)</t>
  </si>
  <si>
    <t>UT(0-2-28)</t>
  </si>
  <si>
    <t>UT(0-0-27)</t>
  </si>
  <si>
    <t>SL(1-0-0)</t>
  </si>
  <si>
    <t>UT(1-0-0)</t>
  </si>
  <si>
    <t>UT(0-4-4)</t>
  </si>
  <si>
    <t>01/04,05/1999</t>
  </si>
  <si>
    <t>03/01,02,03,05/1999</t>
  </si>
  <si>
    <t>04/16,21/1999</t>
  </si>
  <si>
    <t>06/08-11/1999</t>
  </si>
  <si>
    <t>06/23,25/1999</t>
  </si>
  <si>
    <t>UT(1-0-7)</t>
  </si>
  <si>
    <t>08/20,21/1999</t>
  </si>
  <si>
    <t>UT(0-5-4)</t>
  </si>
  <si>
    <t>UT(1-1-15)</t>
  </si>
  <si>
    <t>SL(3-0-0)</t>
  </si>
  <si>
    <t>VL(5-0-0)</t>
  </si>
  <si>
    <t>SP(2-0-0)</t>
  </si>
  <si>
    <t>FUNERIAL 11/15,16/1999</t>
  </si>
  <si>
    <t>11/17,18,19/1999</t>
  </si>
  <si>
    <t>11/22-26,29/1999</t>
  </si>
  <si>
    <t>UT(0-0-11)</t>
  </si>
  <si>
    <t>UT(0-0-7)</t>
  </si>
  <si>
    <t>UT(0-0-54)</t>
  </si>
  <si>
    <t>SL(0-0-3)</t>
  </si>
  <si>
    <t>02/01,15,22/2000</t>
  </si>
  <si>
    <t>SL(7-0-0)</t>
  </si>
  <si>
    <t>03/10,18,24,28-31/2000</t>
  </si>
  <si>
    <t>UT(0-0-38)</t>
  </si>
  <si>
    <t>05/09,10/2000</t>
  </si>
  <si>
    <t>05/15,16,17/2000</t>
  </si>
  <si>
    <t>UT(0-0-14)</t>
  </si>
  <si>
    <t>SL(5-0-0)</t>
  </si>
  <si>
    <t>08/14-16,18,19/2000</t>
  </si>
  <si>
    <t>09/11,12,13/2000</t>
  </si>
  <si>
    <t>UT(0-0-55)</t>
  </si>
  <si>
    <t>UT(0-1-46)</t>
  </si>
  <si>
    <t>FL(5-0-0)</t>
  </si>
  <si>
    <t>UT(0-0-12)</t>
  </si>
  <si>
    <t>06/26-29/2001</t>
  </si>
  <si>
    <t>11/12,13,14/2001</t>
  </si>
  <si>
    <t>FL(2-0-0)</t>
  </si>
  <si>
    <t>12/07,08,09/2002</t>
  </si>
  <si>
    <t>03/07,10,11,12/2003</t>
  </si>
  <si>
    <t>03/25-28/2003</t>
  </si>
  <si>
    <t>03/18-21/2003</t>
  </si>
  <si>
    <t>07/21,23/2004</t>
  </si>
  <si>
    <t>08/23,24,25/2004</t>
  </si>
  <si>
    <t>08/17,18,20/2004</t>
  </si>
  <si>
    <t>01/10-12/2006</t>
  </si>
  <si>
    <t>04/04,05/2006</t>
  </si>
  <si>
    <t>07/24,25/2006</t>
  </si>
  <si>
    <t>08/23,25,28-09/01/2006</t>
  </si>
  <si>
    <t>09/13,15/2006</t>
  </si>
  <si>
    <t>09/26,27/2006</t>
  </si>
  <si>
    <t>10/25,27,30,31/2006</t>
  </si>
  <si>
    <t>11/03,06,07,08,10/2006</t>
  </si>
  <si>
    <t>10/23,24/2006</t>
  </si>
  <si>
    <t>11/02,08,09/2006</t>
  </si>
  <si>
    <t>11/14,16/2006</t>
  </si>
  <si>
    <t>11/27-31/2006</t>
  </si>
  <si>
    <t>12/08,12/2006</t>
  </si>
  <si>
    <t>12/13,15/2006</t>
  </si>
  <si>
    <t>12/18-22/2006</t>
  </si>
  <si>
    <t>01/19,22/2006</t>
  </si>
  <si>
    <t>01/24-26/2006</t>
  </si>
  <si>
    <t>04/16-20/2007</t>
  </si>
  <si>
    <t>03/04,10,11/2007</t>
  </si>
  <si>
    <t>09/05-07/2007</t>
  </si>
  <si>
    <t>08/29,30/2007</t>
  </si>
  <si>
    <t>08/24,25/2007</t>
  </si>
  <si>
    <t>09/10-21/2007</t>
  </si>
  <si>
    <t>08/21,22/2007</t>
  </si>
  <si>
    <t>08/16,17/2007</t>
  </si>
  <si>
    <t>06/25-29/2007</t>
  </si>
  <si>
    <t>04/23-25/2007</t>
  </si>
  <si>
    <t>04/26,27,28,30/2007</t>
  </si>
  <si>
    <t>11/13,15/2007</t>
  </si>
  <si>
    <t>11/28,29/2007</t>
  </si>
  <si>
    <t>12/04-06/2007</t>
  </si>
  <si>
    <t>11/08,09,12/2007</t>
  </si>
  <si>
    <t>12/19-21,26,27/2007</t>
  </si>
  <si>
    <t>01/30,31,02/01/2008</t>
  </si>
  <si>
    <t>04/17,18/2008</t>
  </si>
  <si>
    <t>04/23,24/2008</t>
  </si>
  <si>
    <t>05/08/09/2008</t>
  </si>
  <si>
    <t>05/16-29/2008</t>
  </si>
  <si>
    <t>07/24,25/2008</t>
  </si>
  <si>
    <t>SP(1-0-0)</t>
  </si>
  <si>
    <t>FL(1-0-0)</t>
  </si>
  <si>
    <t>09/24,25/2008</t>
  </si>
  <si>
    <t>B-DAY. L. 10/20/2008</t>
  </si>
  <si>
    <t>10/28,29/2008</t>
  </si>
  <si>
    <t>FILIAL 11/18/2008</t>
  </si>
  <si>
    <t>UT(1-4-19)</t>
  </si>
  <si>
    <t>UT(1-1-6)</t>
  </si>
  <si>
    <t>UT(2-0-36)</t>
  </si>
  <si>
    <t>FL(14-0-0)</t>
  </si>
  <si>
    <t>VL(8-0-0)</t>
  </si>
  <si>
    <t>VL(12-0-0)</t>
  </si>
  <si>
    <t>VL(13-0-0)</t>
  </si>
  <si>
    <t>VL(30-0-0)</t>
  </si>
  <si>
    <t>VL(21-0-0)</t>
  </si>
  <si>
    <t>01/29,30/2009</t>
  </si>
  <si>
    <t>03/26,27/2009</t>
  </si>
  <si>
    <t>04/13-24/2009</t>
  </si>
  <si>
    <t>04/27-05/15/2009</t>
  </si>
  <si>
    <t>05/18-21/2009</t>
  </si>
  <si>
    <t>05/22-06/02/2009</t>
  </si>
  <si>
    <t>06/03-08/2009</t>
  </si>
  <si>
    <t>06/15-30/2009</t>
  </si>
  <si>
    <t>07/01-17/2009</t>
  </si>
  <si>
    <t>07/20-08/31/2009</t>
  </si>
  <si>
    <t>09/01-30/2009</t>
  </si>
  <si>
    <t>UT(0-4-32)</t>
  </si>
  <si>
    <t>UT(2-1-22)</t>
  </si>
  <si>
    <t>UT(2-5-50)</t>
  </si>
  <si>
    <t>UT(2-7-5)</t>
  </si>
  <si>
    <t>UT(1-5-13)</t>
  </si>
  <si>
    <t>10/01,02/2009</t>
  </si>
  <si>
    <t>B-DAY. L. 10/20/2009</t>
  </si>
  <si>
    <t>DOMESTIC 10/21,22/2009</t>
  </si>
  <si>
    <t>11/05,13,17,18,23/2009</t>
  </si>
  <si>
    <t>12/09,10/2009</t>
  </si>
  <si>
    <t>12/07,28,29/2009</t>
  </si>
  <si>
    <t>02/15,16,17/2010</t>
  </si>
  <si>
    <t>UT(0-0-22)</t>
  </si>
  <si>
    <t>UT(1-1-58)</t>
  </si>
  <si>
    <t>03/11,12/2010</t>
  </si>
  <si>
    <t>03/17-19/2010</t>
  </si>
  <si>
    <t>02/18,19/2010</t>
  </si>
  <si>
    <t>UT(0-4-13)</t>
  </si>
  <si>
    <t>UT(0-2-12)</t>
  </si>
  <si>
    <t>UT(0-1-33)</t>
  </si>
  <si>
    <t>UT(0-5-0)</t>
  </si>
  <si>
    <t>04/21,22/2010</t>
  </si>
  <si>
    <t>SVL(2-0-0)</t>
  </si>
  <si>
    <t>05/20,24/2010</t>
  </si>
  <si>
    <t>05/26-28/2010</t>
  </si>
  <si>
    <t>06/23,24,25/2010</t>
  </si>
  <si>
    <t>07/19,22,23/2010</t>
  </si>
  <si>
    <t>08/12,13,16/2010</t>
  </si>
  <si>
    <t>UT(0-5-25)</t>
  </si>
  <si>
    <t>UT(0-0-10)</t>
  </si>
  <si>
    <t>UT(2-0-40)</t>
  </si>
  <si>
    <t>UT(1-5-8)</t>
  </si>
  <si>
    <t>UT(4-5-1)</t>
  </si>
  <si>
    <t>UT(0-7-10)</t>
  </si>
  <si>
    <t>09/07-09/2010</t>
  </si>
  <si>
    <t xml:space="preserve">B-DAY. L. </t>
  </si>
  <si>
    <t>10/19,21/2010</t>
  </si>
  <si>
    <t>11/24,25/2010</t>
  </si>
  <si>
    <t>12/02,03/2010</t>
  </si>
  <si>
    <t>01/12,13/2011</t>
  </si>
  <si>
    <t>01/24,25/2011</t>
  </si>
  <si>
    <t>UT(1-1-36)</t>
  </si>
  <si>
    <t>UT(1-0-44)</t>
  </si>
  <si>
    <t>UT(1-4-21)</t>
  </si>
  <si>
    <t>UT(0-2-13)</t>
  </si>
  <si>
    <t>UT(1-2-39)</t>
  </si>
  <si>
    <t>UT(1-5-19)</t>
  </si>
  <si>
    <t>UT(1-7-44)</t>
  </si>
  <si>
    <t>UT(1-5-23)</t>
  </si>
  <si>
    <t>UT(1-1-11)</t>
  </si>
  <si>
    <t>02/10,11/2011</t>
  </si>
  <si>
    <t>02/15,16/2011</t>
  </si>
  <si>
    <t>02/21,22/2011</t>
  </si>
  <si>
    <t>09/08,09,12/2011</t>
  </si>
  <si>
    <t>10/03,04/2011</t>
  </si>
  <si>
    <t>B-DAY. L. 10/20/2011</t>
  </si>
  <si>
    <t>11/21,24/2011</t>
  </si>
  <si>
    <t>UT(0-3-25)</t>
  </si>
  <si>
    <t>UT(0-5-18)</t>
  </si>
  <si>
    <t>01/02,03/2012</t>
  </si>
  <si>
    <t>01/24,25,26/2012</t>
  </si>
  <si>
    <t>UT(3-0-20)</t>
  </si>
  <si>
    <t>03/06,08/2012</t>
  </si>
  <si>
    <t>UT(2-2-23)</t>
  </si>
  <si>
    <t>UT(2-2-45)</t>
  </si>
  <si>
    <t>UT(2-5-47)</t>
  </si>
  <si>
    <t>UT(3-0-18)</t>
  </si>
  <si>
    <t>UT(2-4-38)</t>
  </si>
  <si>
    <t>09/13,14/2012</t>
  </si>
  <si>
    <t>05/15,17,21/2012</t>
  </si>
  <si>
    <t>SVL(3-0-0)</t>
  </si>
  <si>
    <t>06/07,08,11/2012</t>
  </si>
  <si>
    <t>07/19-21/2012</t>
  </si>
  <si>
    <t>06/28,29/2012</t>
  </si>
  <si>
    <t>UT(1-7-71)</t>
  </si>
  <si>
    <t>10/15-17/2012</t>
  </si>
  <si>
    <t>DOMESTIC 10/25/2012</t>
  </si>
  <si>
    <t>UT(2-2-35)</t>
  </si>
  <si>
    <t>11/08,13/2012</t>
  </si>
  <si>
    <t>UT(2-5-13)</t>
  </si>
  <si>
    <t>12/03,05,07/2012</t>
  </si>
  <si>
    <t>UT(1-3-12)</t>
  </si>
  <si>
    <t>12/11-13/2012</t>
  </si>
  <si>
    <t>01/23-25/2013</t>
  </si>
  <si>
    <t>UT(2-4-42)</t>
  </si>
  <si>
    <t>UT(1-3-24)</t>
  </si>
  <si>
    <t>UT(3-0-11)</t>
  </si>
  <si>
    <t>UT(1-1-50)</t>
  </si>
  <si>
    <t>UT(1-6-27)</t>
  </si>
  <si>
    <t>02/11,12/2013</t>
  </si>
  <si>
    <t>02/27,28/2013</t>
  </si>
  <si>
    <t>05/20,21/2013</t>
  </si>
  <si>
    <t>05/29,30,31/2013</t>
  </si>
  <si>
    <t>UT(1-5-0)</t>
  </si>
  <si>
    <t>UT(2-7-11)</t>
  </si>
  <si>
    <t>UT(3-2-20)</t>
  </si>
  <si>
    <t>UT(2-2-47)</t>
  </si>
  <si>
    <t>UT(3-2-0)</t>
  </si>
  <si>
    <t>UT(0-0-34)</t>
  </si>
  <si>
    <t>UT(2-1-8)</t>
  </si>
  <si>
    <t>12/12,13,16/2013</t>
  </si>
  <si>
    <t>08/22,23,27/2013</t>
  </si>
  <si>
    <t>11/26,28/2013</t>
  </si>
  <si>
    <t>01/28,30/2014</t>
  </si>
  <si>
    <t>UT(1-6-1)</t>
  </si>
  <si>
    <t>UT(3-1-59)</t>
  </si>
  <si>
    <t>UT(3-1-23)</t>
  </si>
  <si>
    <t>UT(2-4-39)</t>
  </si>
  <si>
    <t>UT(3-4-14)</t>
  </si>
  <si>
    <t>UT(2-4-35)</t>
  </si>
  <si>
    <t>UT(2-0-35)</t>
  </si>
  <si>
    <t>UT(1-1-26)</t>
  </si>
  <si>
    <t>UT(1-3-58)</t>
  </si>
  <si>
    <t>UT(1-5-51)</t>
  </si>
  <si>
    <t>UT(2-0-16)</t>
  </si>
  <si>
    <t>UT(4-5-16)</t>
  </si>
  <si>
    <t>SL(6-0-0)</t>
  </si>
  <si>
    <t>08/07,08,14,26,28,29/2014</t>
  </si>
  <si>
    <t>12/08,12,15,17,18,23/2014</t>
  </si>
  <si>
    <t>04/13,14,15/2015</t>
  </si>
  <si>
    <t>UT(0-2-57)</t>
  </si>
  <si>
    <t>UT(1-4-53)</t>
  </si>
  <si>
    <t>UT(0-2-25)</t>
  </si>
  <si>
    <t>UT(1-4-1)</t>
  </si>
  <si>
    <t>UT(1-0-31)</t>
  </si>
  <si>
    <t>UT(1-5-30)</t>
  </si>
  <si>
    <t>UT(0-4-40)</t>
  </si>
  <si>
    <t>UT(0-7-0)</t>
  </si>
  <si>
    <t>UT(0-0-47)</t>
  </si>
  <si>
    <t>UT(0-1-1)</t>
  </si>
  <si>
    <t>UT(0-6-58)</t>
  </si>
  <si>
    <t>UT(0-1-10)</t>
  </si>
  <si>
    <t>UT(1-0-29)</t>
  </si>
  <si>
    <t>UT(0-3-6)</t>
  </si>
  <si>
    <t>11/23,24/2017</t>
  </si>
  <si>
    <t>05/30-06/01/2017</t>
  </si>
  <si>
    <t>B-DAY. L. 10/21/2017</t>
  </si>
  <si>
    <t>DOMESTIC 09/25/2017</t>
  </si>
  <si>
    <t>W/OUT PAY</t>
  </si>
  <si>
    <t>03/05,10,19,24,25,26/02,06,09,12,16,17,20,23</t>
  </si>
  <si>
    <t>04/01,08,10,16,17,20,21,22,23,24</t>
  </si>
  <si>
    <t>05/06,07,12,13,14,15,21,25,27,28,29/04,05,08,11,19HD</t>
  </si>
  <si>
    <t>06/01,03,04,11,16,18,19,23,25,26</t>
  </si>
  <si>
    <t>07/01-31 -21DAYS</t>
  </si>
  <si>
    <t>08/04,06,07,1019</t>
  </si>
  <si>
    <t>09/02,03,07-11,14-18,22-24,29,30</t>
  </si>
  <si>
    <t>10/01,02,05,09,15,19-23,26-30</t>
  </si>
  <si>
    <t>11/03,05,06,12,13,19,20,26/04,18HD</t>
  </si>
  <si>
    <t>12/03,09,10,11,15,16,22,23/04,14,17,18,28,29HD</t>
  </si>
  <si>
    <t>01/07,14,21,25,28/08,15,18,22,27 HD</t>
  </si>
  <si>
    <t>02/04,09,11,12,18,19,22,26/01,05,23HD</t>
  </si>
  <si>
    <t>03/01,02,03,04,09-11,15,17,18,21,23,28,29,30,31</t>
  </si>
  <si>
    <t>04/01,05,07,08,11,13-15,20-22,25,27-29</t>
  </si>
  <si>
    <t>05/03,,05,06,11,12,18,19,23,24-27,30</t>
  </si>
  <si>
    <t>06/01,02,03,07-10,15,17,20-24,27(06,16HD)</t>
  </si>
  <si>
    <t>07/05,07,08,12,18,20-22,27,28,29(04,25HD)</t>
  </si>
  <si>
    <t>UT(0-7-59)</t>
  </si>
  <si>
    <t>08/02,04,05,08,09,11,15-19,25,26(12HD)</t>
  </si>
  <si>
    <t>09/01,02,06,08,09,15,16,19,22,23,26,28,29,30(05,07HD)</t>
  </si>
  <si>
    <t>10/06,10-14,18,20,21,24,25,26,27,28(03,07HD)</t>
  </si>
  <si>
    <t>11/02,03,10,16,17,24(11,25HD)</t>
  </si>
  <si>
    <t>12/01,06-09,15,16,22,23,27,28(154.5 DAYS)</t>
  </si>
  <si>
    <t>01/05,12,19,24,25,26,30(10,20,23HD)</t>
  </si>
  <si>
    <t>02/02,03,15,27</t>
  </si>
  <si>
    <t>03/02,08,09,15,16,20,21,23,24,30,31(03,13HD)</t>
  </si>
  <si>
    <t>04/04,06,07,11,12,17-19,20,21,27,28(5HD)</t>
  </si>
  <si>
    <t>05/17,18,23,25,26(04,11HD)</t>
  </si>
  <si>
    <t>06/02,08,15,29(09,16,21,22,27,30HD)</t>
  </si>
  <si>
    <t>07/06,10,11,13,20,25,28</t>
  </si>
  <si>
    <t>08/04,17(03,10,11,16,24,31HD)</t>
  </si>
  <si>
    <t>09/05,14,20,28(07HD)</t>
  </si>
  <si>
    <t>10,04,05,09,12,18,20,24,26,30(03,06,19HD)</t>
  </si>
  <si>
    <t>DOMESTIC 05/31-06/01/2018</t>
  </si>
  <si>
    <t>03/09,14,15/2018</t>
  </si>
  <si>
    <t>06/27,28,29/2018</t>
  </si>
  <si>
    <t>07/18,19/2018</t>
  </si>
  <si>
    <t>UT(0-4-31)</t>
  </si>
  <si>
    <t>UT(1-3-34)</t>
  </si>
  <si>
    <t>UT(0-7-9)</t>
  </si>
  <si>
    <t>UT(0-7-28)</t>
  </si>
  <si>
    <t>UT(0-5-17)</t>
  </si>
  <si>
    <t>UT(0-5-44)</t>
  </si>
  <si>
    <t>UT(0-5-37)</t>
  </si>
  <si>
    <t>UT(0-3-54)</t>
  </si>
  <si>
    <t>08/15-17/2016</t>
  </si>
  <si>
    <t>UT(0-6-42)</t>
  </si>
  <si>
    <t>UT(0-4-0)</t>
  </si>
  <si>
    <t>UT(0-4-35)</t>
  </si>
  <si>
    <t>UT(1-1-35)</t>
  </si>
  <si>
    <t>UT(0-7-16)</t>
  </si>
  <si>
    <t>UT(1-4-34)</t>
  </si>
  <si>
    <t>UT(4-3-27)</t>
  </si>
  <si>
    <t>UT(3-1-1)</t>
  </si>
  <si>
    <t>UT(2-5-15)</t>
  </si>
  <si>
    <t>SVL(7-0-0)</t>
  </si>
  <si>
    <t>08/22-24,28-31/2018</t>
  </si>
  <si>
    <t>UT(2-4-20)</t>
  </si>
  <si>
    <t>UT(1-5-34)</t>
  </si>
  <si>
    <t>UT(2-1-39)</t>
  </si>
  <si>
    <t>UT(1-1-0)</t>
  </si>
  <si>
    <t>UT(2-2-48)</t>
  </si>
  <si>
    <t>04/24,25,26/2019</t>
  </si>
  <si>
    <t>05/15-17/2019</t>
  </si>
  <si>
    <t>05/29,30,31/2019</t>
  </si>
  <si>
    <t>06/24,25/2019</t>
  </si>
  <si>
    <t>08/09,14,15/2019</t>
  </si>
  <si>
    <t>08/27-29/2019</t>
  </si>
  <si>
    <t>CL(5-0-0)</t>
  </si>
  <si>
    <t>CALAMITY 02/06,07,10,11,13/2020</t>
  </si>
  <si>
    <t>SP(3-0-0)</t>
  </si>
  <si>
    <t>FILIAL. 12/27,28,29/2021</t>
  </si>
  <si>
    <t>DOMESTIC 03/24,25, 04/04/2022</t>
  </si>
  <si>
    <t>04/11,12/2022</t>
  </si>
  <si>
    <t>04/25,27,28/2022</t>
  </si>
  <si>
    <t>06/01-03/2022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</si>
</sst>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6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164"/>
  <sheetViews>
    <sheetView tabSelected="1" topLeftCell="A7" zoomScaleNormal="100" workbookViewId="0">
      <pane ySplit="1944" topLeftCell="A517" activePane="bottomLeft"/>
      <selection activeCell="N8" sqref="N8"/>
      <selection pane="bottomLeft" activeCell="K496" sqref="K4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47.88671875" style="1" customWidth="1"/>
  </cols>
  <sheetData>
    <row r="2" spans="1:11" ht="20.399999999999999" customHeight="1" x14ac:dyDescent="0.3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1" x14ac:dyDescent="0.3">
      <c r="A3" s="18" t="s">
        <v>15</v>
      </c>
      <c r="B3" s="66"/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6" t="s">
        <v>44</v>
      </c>
      <c r="C4" s="66"/>
      <c r="D4" s="22" t="s">
        <v>12</v>
      </c>
      <c r="F4" s="71" t="s">
        <v>45</v>
      </c>
      <c r="G4" s="71"/>
      <c r="H4" s="26" t="s">
        <v>17</v>
      </c>
      <c r="I4" s="26"/>
      <c r="J4" s="71"/>
      <c r="K4" s="7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5.0489999999999213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116.875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34121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34151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34182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34213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34243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34274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34304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34335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34366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34394</v>
      </c>
      <c r="B21" s="20" t="s">
        <v>75</v>
      </c>
      <c r="C21" s="13">
        <v>1.25</v>
      </c>
      <c r="D21" s="39">
        <v>11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76</v>
      </c>
    </row>
    <row r="22" spans="1:11" x14ac:dyDescent="0.3">
      <c r="A22" s="40">
        <v>34425</v>
      </c>
      <c r="B22" s="20" t="s">
        <v>77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34086</v>
      </c>
    </row>
    <row r="23" spans="1:11" x14ac:dyDescent="0.3">
      <c r="A23" s="40">
        <v>34455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34486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34516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34547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34578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34608</v>
      </c>
      <c r="B28" s="15"/>
      <c r="C28" s="42">
        <v>1.25</v>
      </c>
      <c r="D28" s="43"/>
      <c r="E28" s="57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52"/>
      <c r="B29" s="10"/>
      <c r="C29" s="54" t="s">
        <v>78</v>
      </c>
      <c r="D29" s="10"/>
      <c r="E29" s="59"/>
      <c r="F29" s="56"/>
      <c r="G29" s="13"/>
      <c r="H29" s="39"/>
      <c r="I29" s="9"/>
      <c r="J29" s="11"/>
      <c r="K29" s="20"/>
    </row>
    <row r="30" spans="1:11" x14ac:dyDescent="0.3">
      <c r="A30" s="53"/>
      <c r="B30" s="31" t="s">
        <v>79</v>
      </c>
      <c r="C30" s="55"/>
      <c r="D30" s="8">
        <v>4</v>
      </c>
      <c r="E30" s="60"/>
      <c r="F30" s="56"/>
      <c r="G30" s="13"/>
      <c r="H30" s="39"/>
      <c r="I30" s="9"/>
      <c r="J30" s="11"/>
      <c r="K30" s="20" t="s">
        <v>80</v>
      </c>
    </row>
    <row r="31" spans="1:11" x14ac:dyDescent="0.3">
      <c r="A31" s="50">
        <v>34639</v>
      </c>
      <c r="B31" s="17"/>
      <c r="C31" s="51">
        <v>1.25</v>
      </c>
      <c r="D31" s="19"/>
      <c r="E31" s="58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34669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34700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34731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34759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34790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34820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34851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34881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34912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34943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34973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35004</v>
      </c>
      <c r="B44" s="20" t="s">
        <v>77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35017</v>
      </c>
    </row>
    <row r="45" spans="1:11" x14ac:dyDescent="0.3">
      <c r="A45" s="40">
        <v>35034</v>
      </c>
      <c r="B45" s="20" t="s">
        <v>81</v>
      </c>
      <c r="C45" s="13">
        <v>1.25</v>
      </c>
      <c r="D45" s="39">
        <v>4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48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35065</v>
      </c>
      <c r="B47" s="20" t="s">
        <v>77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35088</v>
      </c>
    </row>
    <row r="48" spans="1:11" x14ac:dyDescent="0.3">
      <c r="A48" s="40">
        <v>35096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35125</v>
      </c>
      <c r="B49" s="20" t="s">
        <v>82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83</v>
      </c>
    </row>
    <row r="50" spans="1:11" x14ac:dyDescent="0.3">
      <c r="A50" s="40"/>
      <c r="B50" s="20" t="s">
        <v>84</v>
      </c>
      <c r="C50" s="13"/>
      <c r="D50" s="39">
        <v>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85</v>
      </c>
    </row>
    <row r="51" spans="1:11" x14ac:dyDescent="0.3">
      <c r="A51" s="40">
        <v>35156</v>
      </c>
      <c r="B51" s="20" t="s">
        <v>77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35174</v>
      </c>
    </row>
    <row r="52" spans="1:11" x14ac:dyDescent="0.3">
      <c r="A52" s="40">
        <v>35186</v>
      </c>
      <c r="B52" s="20" t="s">
        <v>84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0">
        <v>35217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35247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35278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35309</v>
      </c>
      <c r="B56" s="20" t="s">
        <v>88</v>
      </c>
      <c r="C56" s="13">
        <v>1.25</v>
      </c>
      <c r="D56" s="39">
        <v>10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35339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35370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35400</v>
      </c>
      <c r="B59" s="20" t="s">
        <v>84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89</v>
      </c>
    </row>
    <row r="60" spans="1:11" x14ac:dyDescent="0.3">
      <c r="A60" s="48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35431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35462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35490</v>
      </c>
      <c r="B63" s="20" t="s">
        <v>82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92</v>
      </c>
    </row>
    <row r="64" spans="1:11" x14ac:dyDescent="0.3">
      <c r="A64" s="40">
        <v>35521</v>
      </c>
      <c r="B64" s="20" t="s">
        <v>90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93</v>
      </c>
    </row>
    <row r="65" spans="1:11" x14ac:dyDescent="0.3">
      <c r="A65" s="40">
        <v>35551</v>
      </c>
      <c r="B65" s="20" t="s">
        <v>90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3">
      <c r="A66" s="40">
        <v>35582</v>
      </c>
      <c r="B66" s="20" t="s">
        <v>91</v>
      </c>
      <c r="C66" s="13">
        <v>1.25</v>
      </c>
      <c r="D66" s="39">
        <v>1.5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95</v>
      </c>
    </row>
    <row r="67" spans="1:11" x14ac:dyDescent="0.3">
      <c r="A67" s="40">
        <v>35612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35643</v>
      </c>
      <c r="B68" s="20" t="s">
        <v>82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2</v>
      </c>
      <c r="I68" s="9"/>
      <c r="J68" s="11"/>
      <c r="K68" s="20" t="s">
        <v>96</v>
      </c>
    </row>
    <row r="69" spans="1:11" x14ac:dyDescent="0.3">
      <c r="A69" s="40">
        <v>35674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35704</v>
      </c>
      <c r="B70" s="20" t="s">
        <v>87</v>
      </c>
      <c r="C70" s="13">
        <v>1.25</v>
      </c>
      <c r="D70" s="39">
        <v>10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35735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35765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35796</v>
      </c>
      <c r="B74" s="20" t="s">
        <v>77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35825</v>
      </c>
    </row>
    <row r="75" spans="1:11" x14ac:dyDescent="0.3">
      <c r="A75" s="40">
        <v>35827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35855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35886</v>
      </c>
      <c r="B77" s="20" t="s">
        <v>90</v>
      </c>
      <c r="C77" s="13">
        <v>1.25</v>
      </c>
      <c r="D77" s="39">
        <v>3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97</v>
      </c>
    </row>
    <row r="78" spans="1:11" x14ac:dyDescent="0.3">
      <c r="A78" s="40">
        <v>35916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35947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35977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36008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36017</v>
      </c>
    </row>
    <row r="82" spans="1:11" x14ac:dyDescent="0.3">
      <c r="A82" s="40"/>
      <c r="B82" s="20" t="s">
        <v>98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4</v>
      </c>
      <c r="I82" s="9"/>
      <c r="J82" s="11"/>
      <c r="K82" s="49" t="s">
        <v>100</v>
      </c>
    </row>
    <row r="83" spans="1:11" x14ac:dyDescent="0.3">
      <c r="A83" s="40"/>
      <c r="B83" s="20" t="s">
        <v>99</v>
      </c>
      <c r="C83" s="13"/>
      <c r="D83" s="39">
        <v>1.5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3">
      <c r="A84" s="40">
        <v>36039</v>
      </c>
      <c r="B84" s="20" t="s">
        <v>101</v>
      </c>
      <c r="C84" s="13">
        <v>1.25</v>
      </c>
      <c r="D84" s="39">
        <v>3.0619999999999998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36069</v>
      </c>
      <c r="B85" s="20" t="s">
        <v>82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103</v>
      </c>
    </row>
    <row r="86" spans="1:11" x14ac:dyDescent="0.3">
      <c r="A86" s="40"/>
      <c r="B86" s="20" t="s">
        <v>82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104</v>
      </c>
    </row>
    <row r="87" spans="1:11" x14ac:dyDescent="0.3">
      <c r="A87" s="40"/>
      <c r="B87" s="20" t="s">
        <v>90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105</v>
      </c>
    </row>
    <row r="88" spans="1:11" x14ac:dyDescent="0.3">
      <c r="A88" s="40"/>
      <c r="B88" s="20" t="s">
        <v>102</v>
      </c>
      <c r="C88" s="13"/>
      <c r="D88" s="39">
        <v>3.5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36100</v>
      </c>
      <c r="B89" s="20" t="s">
        <v>106</v>
      </c>
      <c r="C89" s="13">
        <v>1.25</v>
      </c>
      <c r="D89" s="39">
        <v>2.56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36130</v>
      </c>
      <c r="B90" s="20" t="s">
        <v>107</v>
      </c>
      <c r="C90" s="13">
        <v>1.25</v>
      </c>
      <c r="D90" s="39">
        <v>4.55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51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36161</v>
      </c>
      <c r="B92" s="20" t="s">
        <v>82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113</v>
      </c>
    </row>
    <row r="93" spans="1:11" x14ac:dyDescent="0.3">
      <c r="A93" s="40"/>
      <c r="B93" s="20" t="s">
        <v>108</v>
      </c>
      <c r="C93" s="13"/>
      <c r="D93" s="39">
        <v>0.308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36192</v>
      </c>
      <c r="B94" s="20" t="s">
        <v>109</v>
      </c>
      <c r="C94" s="13">
        <v>1.25</v>
      </c>
      <c r="D94" s="39">
        <v>5.6000000000000015E-2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36220</v>
      </c>
      <c r="B95" s="20" t="s">
        <v>98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20" t="s">
        <v>114</v>
      </c>
    </row>
    <row r="96" spans="1:11" x14ac:dyDescent="0.3">
      <c r="A96" s="40"/>
      <c r="B96" s="20" t="s">
        <v>110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36243</v>
      </c>
    </row>
    <row r="97" spans="1:11" x14ac:dyDescent="0.3">
      <c r="A97" s="40"/>
      <c r="B97" s="20" t="s">
        <v>111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36251</v>
      </c>
      <c r="B98" s="20" t="s">
        <v>82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115</v>
      </c>
    </row>
    <row r="99" spans="1:11" x14ac:dyDescent="0.3">
      <c r="A99" s="40"/>
      <c r="B99" s="20" t="s">
        <v>111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36281</v>
      </c>
      <c r="B100" s="20" t="s">
        <v>112</v>
      </c>
      <c r="C100" s="13">
        <v>1.25</v>
      </c>
      <c r="D100" s="39">
        <v>0.50800000000000001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36312</v>
      </c>
      <c r="B101" s="20" t="s">
        <v>98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4</v>
      </c>
      <c r="I101" s="9"/>
      <c r="J101" s="11"/>
      <c r="K101" s="20" t="s">
        <v>116</v>
      </c>
    </row>
    <row r="102" spans="1:11" x14ac:dyDescent="0.3">
      <c r="A102" s="40"/>
      <c r="B102" s="20" t="s">
        <v>82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117</v>
      </c>
    </row>
    <row r="103" spans="1:11" x14ac:dyDescent="0.3">
      <c r="A103" s="40"/>
      <c r="B103" s="20" t="s">
        <v>118</v>
      </c>
      <c r="C103" s="13"/>
      <c r="D103" s="39">
        <v>1.0149999999999999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36342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36373</v>
      </c>
      <c r="B105" s="20" t="s">
        <v>82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119</v>
      </c>
    </row>
    <row r="106" spans="1:11" x14ac:dyDescent="0.3">
      <c r="A106" s="40"/>
      <c r="B106" s="20" t="s">
        <v>120</v>
      </c>
      <c r="C106" s="13"/>
      <c r="D106" s="39">
        <v>0.63300000000000001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36404</v>
      </c>
      <c r="B107" s="20" t="s">
        <v>121</v>
      </c>
      <c r="C107" s="13">
        <v>1.25</v>
      </c>
      <c r="D107" s="39">
        <v>1.1559999999999999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36434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36465</v>
      </c>
      <c r="B109" s="20" t="s">
        <v>124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125</v>
      </c>
    </row>
    <row r="110" spans="1:11" x14ac:dyDescent="0.3">
      <c r="A110" s="40"/>
      <c r="B110" s="20" t="s">
        <v>122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3</v>
      </c>
      <c r="I110" s="9"/>
      <c r="J110" s="11"/>
      <c r="K110" s="20" t="s">
        <v>126</v>
      </c>
    </row>
    <row r="111" spans="1:11" x14ac:dyDescent="0.3">
      <c r="A111" s="40"/>
      <c r="B111" s="20" t="s">
        <v>123</v>
      </c>
      <c r="C111" s="13"/>
      <c r="D111" s="39">
        <v>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127</v>
      </c>
    </row>
    <row r="112" spans="1:11" x14ac:dyDescent="0.3">
      <c r="A112" s="40">
        <v>36495</v>
      </c>
      <c r="B112" s="20" t="s">
        <v>128</v>
      </c>
      <c r="C112" s="13">
        <v>1.25</v>
      </c>
      <c r="D112" s="39">
        <v>0.23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8" t="s">
        <v>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36526</v>
      </c>
      <c r="B114" s="20" t="s">
        <v>129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36557</v>
      </c>
      <c r="B115" s="20" t="s">
        <v>131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3</v>
      </c>
      <c r="I115" s="9"/>
      <c r="J115" s="11"/>
      <c r="K115" s="20" t="s">
        <v>132</v>
      </c>
    </row>
    <row r="116" spans="1:11" x14ac:dyDescent="0.3">
      <c r="A116" s="40"/>
      <c r="B116" s="20" t="s">
        <v>130</v>
      </c>
      <c r="C116" s="13"/>
      <c r="D116" s="39">
        <v>0.11200000000000002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36586</v>
      </c>
      <c r="B117" s="20" t="s">
        <v>133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7</v>
      </c>
      <c r="I117" s="9"/>
      <c r="J117" s="11"/>
      <c r="K117" s="20" t="s">
        <v>134</v>
      </c>
    </row>
    <row r="118" spans="1:11" x14ac:dyDescent="0.3">
      <c r="A118" s="40"/>
      <c r="B118" s="20" t="s">
        <v>135</v>
      </c>
      <c r="C118" s="13"/>
      <c r="D118" s="39">
        <v>7.9000000000000015E-2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36617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36647</v>
      </c>
      <c r="B120" s="20" t="s">
        <v>82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2</v>
      </c>
      <c r="I120" s="9"/>
      <c r="J120" s="11"/>
      <c r="K120" s="20" t="s">
        <v>136</v>
      </c>
    </row>
    <row r="121" spans="1:11" x14ac:dyDescent="0.3">
      <c r="A121" s="40"/>
      <c r="B121" s="20" t="s">
        <v>122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3</v>
      </c>
      <c r="I121" s="9"/>
      <c r="J121" s="11"/>
      <c r="K121" s="20" t="s">
        <v>137</v>
      </c>
    </row>
    <row r="122" spans="1:11" x14ac:dyDescent="0.3">
      <c r="A122" s="40">
        <v>36678</v>
      </c>
      <c r="B122" s="20" t="s">
        <v>138</v>
      </c>
      <c r="C122" s="13">
        <v>1.25</v>
      </c>
      <c r="D122" s="39">
        <v>2.9000000000000012E-2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36708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36739</v>
      </c>
      <c r="B124" s="20" t="s">
        <v>139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5</v>
      </c>
      <c r="I124" s="9"/>
      <c r="J124" s="11"/>
      <c r="K124" s="20" t="s">
        <v>140</v>
      </c>
    </row>
    <row r="125" spans="1:11" x14ac:dyDescent="0.3">
      <c r="A125" s="40"/>
      <c r="B125" s="20" t="s">
        <v>110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9">
        <v>36759</v>
      </c>
    </row>
    <row r="126" spans="1:11" x14ac:dyDescent="0.3">
      <c r="A126" s="40"/>
      <c r="B126" s="20" t="s">
        <v>129</v>
      </c>
      <c r="C126" s="13"/>
      <c r="D126" s="39">
        <v>1.4999999999999999E-2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36770</v>
      </c>
      <c r="B127" s="20" t="s">
        <v>122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141</v>
      </c>
    </row>
    <row r="128" spans="1:11" x14ac:dyDescent="0.3">
      <c r="A128" s="40">
        <v>36800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36831</v>
      </c>
      <c r="B129" s="20" t="s">
        <v>142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36861</v>
      </c>
      <c r="B130" s="20" t="s">
        <v>143</v>
      </c>
      <c r="C130" s="13">
        <v>1.25</v>
      </c>
      <c r="D130" s="39">
        <v>0.221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/>
      <c r="B131" s="20" t="s">
        <v>144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8" t="s">
        <v>53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36892</v>
      </c>
      <c r="B133" s="20" t="s">
        <v>145</v>
      </c>
      <c r="C133" s="13">
        <v>1.25</v>
      </c>
      <c r="D133" s="39">
        <v>0.25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36923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36951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36982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37012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37043</v>
      </c>
      <c r="B138" s="20" t="s">
        <v>98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4</v>
      </c>
      <c r="I138" s="9"/>
      <c r="J138" s="11"/>
      <c r="K138" s="20" t="s">
        <v>146</v>
      </c>
    </row>
    <row r="139" spans="1:11" x14ac:dyDescent="0.3">
      <c r="A139" s="40">
        <v>37073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37104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37135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37165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37196</v>
      </c>
      <c r="B143" s="20" t="s">
        <v>122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147</v>
      </c>
    </row>
    <row r="144" spans="1:11" x14ac:dyDescent="0.3">
      <c r="A144" s="40">
        <v>37226</v>
      </c>
      <c r="B144" s="20" t="s">
        <v>144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8" t="s">
        <v>54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37257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37288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37316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37347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37377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37408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37438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37469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37500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37530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37561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37591</v>
      </c>
      <c r="B157" s="20" t="s">
        <v>90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149</v>
      </c>
    </row>
    <row r="158" spans="1:11" x14ac:dyDescent="0.3">
      <c r="A158" s="40"/>
      <c r="B158" s="20" t="s">
        <v>148</v>
      </c>
      <c r="C158" s="13"/>
      <c r="D158" s="39">
        <v>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8" t="s">
        <v>55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37622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37653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37681</v>
      </c>
      <c r="B162" s="20" t="s">
        <v>98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4</v>
      </c>
      <c r="I162" s="9"/>
      <c r="J162" s="11"/>
      <c r="K162" s="20" t="s">
        <v>150</v>
      </c>
    </row>
    <row r="163" spans="1:11" x14ac:dyDescent="0.3">
      <c r="A163" s="40"/>
      <c r="B163" s="20" t="s">
        <v>98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4</v>
      </c>
      <c r="I163" s="9"/>
      <c r="J163" s="11"/>
      <c r="K163" s="20" t="s">
        <v>151</v>
      </c>
    </row>
    <row r="164" spans="1:11" x14ac:dyDescent="0.3">
      <c r="A164" s="40"/>
      <c r="B164" s="20" t="s">
        <v>98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4</v>
      </c>
      <c r="I164" s="9"/>
      <c r="J164" s="11"/>
      <c r="K164" s="20" t="s">
        <v>152</v>
      </c>
    </row>
    <row r="165" spans="1:11" x14ac:dyDescent="0.3">
      <c r="A165" s="40">
        <v>37712</v>
      </c>
      <c r="B165" s="15"/>
      <c r="C165" s="13">
        <v>1.25</v>
      </c>
      <c r="D165" s="43"/>
      <c r="E165" s="9"/>
      <c r="F165" s="15"/>
      <c r="G165" s="13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3">
      <c r="A166" s="40">
        <v>37742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37773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37803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37834</v>
      </c>
      <c r="B169" s="20" t="s">
        <v>139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5</v>
      </c>
      <c r="I169" s="9"/>
      <c r="J169" s="11"/>
      <c r="K169" s="20"/>
    </row>
    <row r="170" spans="1:11" x14ac:dyDescent="0.3">
      <c r="A170" s="40"/>
      <c r="B170" s="20" t="s">
        <v>110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37856</v>
      </c>
    </row>
    <row r="171" spans="1:11" x14ac:dyDescent="0.3">
      <c r="A171" s="40">
        <v>37865</v>
      </c>
      <c r="B171" s="20" t="s">
        <v>110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37894</v>
      </c>
    </row>
    <row r="172" spans="1:11" x14ac:dyDescent="0.3">
      <c r="A172" s="40">
        <v>37895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37926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37956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8" t="s">
        <v>56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37987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38018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38047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38078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38108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38139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38169</v>
      </c>
      <c r="B182" s="20" t="s">
        <v>82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153</v>
      </c>
    </row>
    <row r="183" spans="1:11" x14ac:dyDescent="0.3">
      <c r="A183" s="40">
        <v>38200</v>
      </c>
      <c r="B183" s="20" t="s">
        <v>122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155</v>
      </c>
    </row>
    <row r="184" spans="1:11" x14ac:dyDescent="0.3">
      <c r="A184" s="40"/>
      <c r="B184" s="20" t="s">
        <v>122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154</v>
      </c>
    </row>
    <row r="185" spans="1:11" x14ac:dyDescent="0.3">
      <c r="A185" s="40">
        <v>38231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38261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38292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38322</v>
      </c>
      <c r="B188" s="20" t="s">
        <v>144</v>
      </c>
      <c r="C188" s="13">
        <v>1.25</v>
      </c>
      <c r="D188" s="39">
        <v>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8" t="s">
        <v>57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38353</v>
      </c>
      <c r="B190" s="20" t="s">
        <v>110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9">
        <v>38380</v>
      </c>
    </row>
    <row r="191" spans="1:11" x14ac:dyDescent="0.3">
      <c r="A191" s="40">
        <v>38384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38412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38443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38473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38504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38534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38565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38596</v>
      </c>
      <c r="B198" s="20" t="s">
        <v>110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38601</v>
      </c>
    </row>
    <row r="199" spans="1:11" x14ac:dyDescent="0.3">
      <c r="A199" s="40">
        <v>38626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38657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38687</v>
      </c>
      <c r="B201" s="20" t="s">
        <v>144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8" t="s">
        <v>58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38718</v>
      </c>
      <c r="B203" s="20" t="s">
        <v>122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3</v>
      </c>
      <c r="I203" s="9"/>
      <c r="J203" s="11"/>
      <c r="K203" s="20" t="s">
        <v>156</v>
      </c>
    </row>
    <row r="204" spans="1:11" x14ac:dyDescent="0.3">
      <c r="A204" s="40">
        <v>38749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38777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38808</v>
      </c>
      <c r="B206" s="20" t="s">
        <v>82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157</v>
      </c>
    </row>
    <row r="207" spans="1:11" x14ac:dyDescent="0.3">
      <c r="A207" s="40"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38899</v>
      </c>
      <c r="B209" s="20" t="s">
        <v>82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158</v>
      </c>
    </row>
    <row r="210" spans="1:11" x14ac:dyDescent="0.3">
      <c r="A210" s="40">
        <v>38930</v>
      </c>
      <c r="B210" s="20" t="s">
        <v>110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9">
        <v>38938</v>
      </c>
    </row>
    <row r="211" spans="1:11" x14ac:dyDescent="0.3">
      <c r="A211" s="40"/>
      <c r="B211" s="20" t="s">
        <v>133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7</v>
      </c>
      <c r="I211" s="9"/>
      <c r="J211" s="11"/>
      <c r="K211" s="20" t="s">
        <v>159</v>
      </c>
    </row>
    <row r="212" spans="1:11" x14ac:dyDescent="0.3">
      <c r="A212" s="40">
        <v>38961</v>
      </c>
      <c r="B212" s="20" t="s">
        <v>110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9">
        <v>38965</v>
      </c>
    </row>
    <row r="213" spans="1:11" x14ac:dyDescent="0.3">
      <c r="A213" s="40"/>
      <c r="B213" s="20" t="s">
        <v>82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2</v>
      </c>
      <c r="I213" s="9"/>
      <c r="J213" s="11"/>
      <c r="K213" s="20" t="s">
        <v>160</v>
      </c>
    </row>
    <row r="214" spans="1:11" x14ac:dyDescent="0.3">
      <c r="A214" s="40"/>
      <c r="B214" s="20" t="s">
        <v>148</v>
      </c>
      <c r="C214" s="13"/>
      <c r="D214" s="39">
        <v>2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161</v>
      </c>
    </row>
    <row r="215" spans="1:11" x14ac:dyDescent="0.3">
      <c r="A215" s="40">
        <v>38991</v>
      </c>
      <c r="B215" s="20" t="s">
        <v>110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9">
        <v>39010</v>
      </c>
    </row>
    <row r="216" spans="1:11" x14ac:dyDescent="0.3">
      <c r="A216" s="40"/>
      <c r="B216" s="20" t="s">
        <v>81</v>
      </c>
      <c r="C216" s="13"/>
      <c r="D216" s="39">
        <v>4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162</v>
      </c>
    </row>
    <row r="217" spans="1:11" x14ac:dyDescent="0.3">
      <c r="A217" s="40"/>
      <c r="B217" s="20" t="s">
        <v>144</v>
      </c>
      <c r="C217" s="13"/>
      <c r="D217" s="39">
        <v>5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163</v>
      </c>
    </row>
    <row r="218" spans="1:11" x14ac:dyDescent="0.3">
      <c r="A218" s="40"/>
      <c r="B218" s="20" t="s">
        <v>82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20" t="s">
        <v>164</v>
      </c>
    </row>
    <row r="219" spans="1:11" x14ac:dyDescent="0.3">
      <c r="A219" s="40"/>
      <c r="B219" s="20" t="s">
        <v>122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3</v>
      </c>
      <c r="I219" s="9"/>
      <c r="J219" s="11"/>
      <c r="K219" s="20" t="s">
        <v>165</v>
      </c>
    </row>
    <row r="220" spans="1:11" x14ac:dyDescent="0.3">
      <c r="A220" s="40">
        <v>39022</v>
      </c>
      <c r="B220" s="20" t="s">
        <v>122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166</v>
      </c>
    </row>
    <row r="221" spans="1:11" x14ac:dyDescent="0.3">
      <c r="A221" s="40"/>
      <c r="B221" s="20" t="s">
        <v>98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4</v>
      </c>
      <c r="I221" s="9"/>
      <c r="J221" s="11"/>
      <c r="K221" s="20" t="s">
        <v>167</v>
      </c>
    </row>
    <row r="222" spans="1:11" x14ac:dyDescent="0.3">
      <c r="A222" s="40">
        <v>39052</v>
      </c>
      <c r="B222" s="20" t="s">
        <v>82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168</v>
      </c>
    </row>
    <row r="223" spans="1:11" x14ac:dyDescent="0.3">
      <c r="A223" s="40"/>
      <c r="B223" s="20" t="s">
        <v>82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2</v>
      </c>
      <c r="I223" s="9"/>
      <c r="J223" s="11"/>
      <c r="K223" s="20" t="s">
        <v>169</v>
      </c>
    </row>
    <row r="224" spans="1:11" x14ac:dyDescent="0.3">
      <c r="A224" s="40"/>
      <c r="B224" s="20" t="s">
        <v>139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5</v>
      </c>
      <c r="I224" s="9"/>
      <c r="J224" s="11"/>
      <c r="K224" s="20" t="s">
        <v>170</v>
      </c>
    </row>
    <row r="225" spans="1:11" x14ac:dyDescent="0.3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39083</v>
      </c>
      <c r="B226" s="20" t="s">
        <v>82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2</v>
      </c>
      <c r="I226" s="9"/>
      <c r="J226" s="11"/>
      <c r="K226" s="20" t="s">
        <v>171</v>
      </c>
    </row>
    <row r="227" spans="1:11" x14ac:dyDescent="0.3">
      <c r="A227" s="40"/>
      <c r="B227" s="20" t="s">
        <v>122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3</v>
      </c>
      <c r="I227" s="9"/>
      <c r="J227" s="11"/>
      <c r="K227" s="20" t="s">
        <v>172</v>
      </c>
    </row>
    <row r="228" spans="1:11" x14ac:dyDescent="0.3">
      <c r="A228" s="40">
        <v>39114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39142</v>
      </c>
      <c r="B229" s="20" t="s">
        <v>122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3</v>
      </c>
      <c r="I229" s="9"/>
      <c r="J229" s="11"/>
      <c r="K229" s="20" t="s">
        <v>174</v>
      </c>
    </row>
    <row r="230" spans="1:11" x14ac:dyDescent="0.3">
      <c r="A230" s="40">
        <v>39173</v>
      </c>
      <c r="B230" s="20" t="s">
        <v>123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173</v>
      </c>
    </row>
    <row r="231" spans="1:11" x14ac:dyDescent="0.3">
      <c r="A231" s="40"/>
      <c r="B231" s="20" t="s">
        <v>110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9">
        <v>39184</v>
      </c>
    </row>
    <row r="232" spans="1:11" x14ac:dyDescent="0.3">
      <c r="A232" s="40"/>
      <c r="B232" s="20" t="s">
        <v>122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3</v>
      </c>
      <c r="I232" s="9"/>
      <c r="J232" s="11"/>
      <c r="K232" s="20" t="s">
        <v>182</v>
      </c>
    </row>
    <row r="233" spans="1:11" x14ac:dyDescent="0.3">
      <c r="A233" s="40"/>
      <c r="B233" s="20" t="s">
        <v>98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4</v>
      </c>
      <c r="I233" s="9"/>
      <c r="J233" s="11"/>
      <c r="K233" s="20" t="s">
        <v>183</v>
      </c>
    </row>
    <row r="234" spans="1:11" x14ac:dyDescent="0.3">
      <c r="A234" s="40">
        <v>39203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39234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5</v>
      </c>
      <c r="I235" s="9"/>
      <c r="J235" s="11"/>
      <c r="K235" s="20" t="s">
        <v>181</v>
      </c>
    </row>
    <row r="236" spans="1:11" x14ac:dyDescent="0.3">
      <c r="A236" s="40">
        <v>39264</v>
      </c>
      <c r="B236" s="20" t="s">
        <v>110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9">
        <v>39297</v>
      </c>
    </row>
    <row r="237" spans="1:11" x14ac:dyDescent="0.3">
      <c r="A237" s="40">
        <v>39295</v>
      </c>
      <c r="B237" s="20" t="s">
        <v>82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2</v>
      </c>
      <c r="I237" s="9"/>
      <c r="J237" s="11"/>
      <c r="K237" s="20" t="s">
        <v>180</v>
      </c>
    </row>
    <row r="238" spans="1:11" x14ac:dyDescent="0.3">
      <c r="A238" s="40"/>
      <c r="B238" s="20" t="s">
        <v>82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20" t="s">
        <v>179</v>
      </c>
    </row>
    <row r="239" spans="1:11" x14ac:dyDescent="0.3">
      <c r="A239" s="40"/>
      <c r="B239" s="20" t="s">
        <v>88</v>
      </c>
      <c r="C239" s="13"/>
      <c r="D239" s="39">
        <v>10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178</v>
      </c>
    </row>
    <row r="240" spans="1:11" x14ac:dyDescent="0.3">
      <c r="A240" s="40"/>
      <c r="B240" s="20" t="s">
        <v>82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2</v>
      </c>
      <c r="I240" s="9"/>
      <c r="J240" s="11"/>
      <c r="K240" s="20" t="s">
        <v>177</v>
      </c>
    </row>
    <row r="241" spans="1:11" x14ac:dyDescent="0.3">
      <c r="A241" s="40">
        <v>39326</v>
      </c>
      <c r="B241" s="20" t="s">
        <v>82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176</v>
      </c>
    </row>
    <row r="242" spans="1:11" x14ac:dyDescent="0.3">
      <c r="A242" s="40"/>
      <c r="B242" s="20" t="s">
        <v>122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3</v>
      </c>
      <c r="I242" s="9"/>
      <c r="J242" s="11"/>
      <c r="K242" s="20" t="s">
        <v>175</v>
      </c>
    </row>
    <row r="243" spans="1:11" x14ac:dyDescent="0.3">
      <c r="A243" s="40">
        <v>39356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39387</v>
      </c>
      <c r="B244" s="20" t="s">
        <v>82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184</v>
      </c>
    </row>
    <row r="245" spans="1:11" x14ac:dyDescent="0.3">
      <c r="A245" s="40"/>
      <c r="B245" s="20" t="s">
        <v>110</v>
      </c>
      <c r="C245" s="13"/>
      <c r="D245" s="39"/>
      <c r="E245" s="9"/>
      <c r="F245" s="20"/>
      <c r="G245" s="13"/>
      <c r="H245" s="39">
        <v>1</v>
      </c>
      <c r="I245" s="9"/>
      <c r="J245" s="11"/>
      <c r="K245" s="49">
        <v>39402</v>
      </c>
    </row>
    <row r="246" spans="1:11" x14ac:dyDescent="0.3">
      <c r="A246" s="40"/>
      <c r="B246" s="20" t="s">
        <v>82</v>
      </c>
      <c r="C246" s="13"/>
      <c r="D246" s="39"/>
      <c r="E246" s="9"/>
      <c r="F246" s="20"/>
      <c r="G246" s="13"/>
      <c r="H246" s="39">
        <v>2</v>
      </c>
      <c r="I246" s="9"/>
      <c r="J246" s="11"/>
      <c r="K246" s="20" t="s">
        <v>185</v>
      </c>
    </row>
    <row r="247" spans="1:11" x14ac:dyDescent="0.3">
      <c r="A247" s="40"/>
      <c r="B247" s="20" t="s">
        <v>122</v>
      </c>
      <c r="C247" s="13"/>
      <c r="D247" s="39"/>
      <c r="E247" s="9"/>
      <c r="F247" s="20"/>
      <c r="G247" s="13"/>
      <c r="H247" s="39">
        <v>3</v>
      </c>
      <c r="I247" s="9"/>
      <c r="J247" s="11"/>
      <c r="K247" s="20" t="s">
        <v>186</v>
      </c>
    </row>
    <row r="248" spans="1:11" x14ac:dyDescent="0.3">
      <c r="A248" s="40"/>
      <c r="B248" s="20" t="s">
        <v>122</v>
      </c>
      <c r="C248" s="13"/>
      <c r="D248" s="39"/>
      <c r="E248" s="9"/>
      <c r="F248" s="20"/>
      <c r="G248" s="13"/>
      <c r="H248" s="39">
        <v>3</v>
      </c>
      <c r="I248" s="9"/>
      <c r="J248" s="11"/>
      <c r="K248" s="20" t="s">
        <v>187</v>
      </c>
    </row>
    <row r="249" spans="1:11" x14ac:dyDescent="0.3">
      <c r="A249" s="40">
        <v>39417</v>
      </c>
      <c r="B249" s="20" t="s">
        <v>144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188</v>
      </c>
    </row>
    <row r="250" spans="1:11" x14ac:dyDescent="0.3">
      <c r="A250" s="40"/>
      <c r="B250" s="20" t="s">
        <v>110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49">
        <v>39427</v>
      </c>
    </row>
    <row r="251" spans="1:11" x14ac:dyDescent="0.3">
      <c r="A251" s="48" t="s">
        <v>60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39448</v>
      </c>
      <c r="B252" s="20" t="s">
        <v>122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3</v>
      </c>
      <c r="I252" s="9"/>
      <c r="J252" s="11"/>
      <c r="K252" s="20" t="s">
        <v>189</v>
      </c>
    </row>
    <row r="253" spans="1:11" x14ac:dyDescent="0.3">
      <c r="A253" s="40"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39539</v>
      </c>
      <c r="B255" s="20" t="s">
        <v>82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190</v>
      </c>
    </row>
    <row r="256" spans="1:11" x14ac:dyDescent="0.3">
      <c r="A256" s="40"/>
      <c r="B256" s="20" t="s">
        <v>82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2</v>
      </c>
      <c r="I256" s="9"/>
      <c r="J256" s="11"/>
      <c r="K256" s="20" t="s">
        <v>191</v>
      </c>
    </row>
    <row r="257" spans="1:11" x14ac:dyDescent="0.3">
      <c r="A257" s="40">
        <v>39569</v>
      </c>
      <c r="B257" s="20" t="s">
        <v>82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192</v>
      </c>
    </row>
    <row r="258" spans="1:11" x14ac:dyDescent="0.3">
      <c r="A258" s="40"/>
      <c r="B258" s="20" t="s">
        <v>87</v>
      </c>
      <c r="C258" s="13"/>
      <c r="D258" s="39">
        <v>10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193</v>
      </c>
    </row>
    <row r="259" spans="1:11" x14ac:dyDescent="0.3">
      <c r="A259" s="40">
        <v>39600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39630</v>
      </c>
      <c r="B260" s="20" t="s">
        <v>82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2</v>
      </c>
      <c r="I260" s="9"/>
      <c r="J260" s="11"/>
      <c r="K260" s="20" t="s">
        <v>194</v>
      </c>
    </row>
    <row r="261" spans="1:11" x14ac:dyDescent="0.3">
      <c r="A261" s="40">
        <v>39661</v>
      </c>
      <c r="B261" s="20" t="s">
        <v>110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39674</v>
      </c>
    </row>
    <row r="262" spans="1:11" x14ac:dyDescent="0.3">
      <c r="A262" s="40">
        <v>39692</v>
      </c>
      <c r="B262" s="20" t="s">
        <v>110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39700</v>
      </c>
    </row>
    <row r="263" spans="1:11" x14ac:dyDescent="0.3">
      <c r="A263" s="40"/>
      <c r="B263" s="20" t="s">
        <v>82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197</v>
      </c>
    </row>
    <row r="264" spans="1:11" x14ac:dyDescent="0.3">
      <c r="A264" s="40"/>
      <c r="B264" s="20" t="s">
        <v>110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39724</v>
      </c>
    </row>
    <row r="265" spans="1:11" x14ac:dyDescent="0.3">
      <c r="A265" s="40">
        <v>39722</v>
      </c>
      <c r="B265" s="20" t="s">
        <v>110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40101</v>
      </c>
    </row>
    <row r="266" spans="1:11" x14ac:dyDescent="0.3">
      <c r="A266" s="40"/>
      <c r="B266" s="20" t="s">
        <v>195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198</v>
      </c>
    </row>
    <row r="267" spans="1:11" x14ac:dyDescent="0.3">
      <c r="A267" s="40"/>
      <c r="B267" s="20" t="s">
        <v>82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2</v>
      </c>
      <c r="I267" s="9"/>
      <c r="J267" s="11"/>
      <c r="K267" s="20" t="s">
        <v>199</v>
      </c>
    </row>
    <row r="268" spans="1:11" x14ac:dyDescent="0.3">
      <c r="A268" s="40">
        <v>39753</v>
      </c>
      <c r="B268" s="20" t="s">
        <v>110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9">
        <v>39758</v>
      </c>
    </row>
    <row r="269" spans="1:11" x14ac:dyDescent="0.3">
      <c r="A269" s="40"/>
      <c r="B269" s="20" t="s">
        <v>195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200</v>
      </c>
    </row>
    <row r="270" spans="1:11" x14ac:dyDescent="0.3">
      <c r="A270" s="40"/>
      <c r="B270" s="20" t="s">
        <v>122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3</v>
      </c>
      <c r="I270" s="9"/>
      <c r="J270" s="11"/>
      <c r="K270" s="20"/>
    </row>
    <row r="271" spans="1:11" x14ac:dyDescent="0.3">
      <c r="A271" s="40"/>
      <c r="B271" s="20" t="s">
        <v>148</v>
      </c>
      <c r="C271" s="13"/>
      <c r="D271" s="39">
        <v>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39783</v>
      </c>
      <c r="B272" s="20" t="s">
        <v>196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9">
        <v>39800</v>
      </c>
    </row>
    <row r="273" spans="1:11" x14ac:dyDescent="0.3">
      <c r="A273" s="48" t="s">
        <v>61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39814</v>
      </c>
      <c r="B274" s="20" t="s">
        <v>196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39832</v>
      </c>
    </row>
    <row r="275" spans="1:11" x14ac:dyDescent="0.3">
      <c r="A275" s="40"/>
      <c r="B275" s="20" t="s">
        <v>110</v>
      </c>
      <c r="C275" s="13"/>
      <c r="D275" s="39"/>
      <c r="E275" s="9"/>
      <c r="F275" s="20"/>
      <c r="G275" s="13"/>
      <c r="H275" s="39">
        <v>1</v>
      </c>
      <c r="I275" s="9"/>
      <c r="J275" s="11"/>
      <c r="K275" s="49">
        <v>39839</v>
      </c>
    </row>
    <row r="276" spans="1:11" x14ac:dyDescent="0.3">
      <c r="A276" s="40"/>
      <c r="B276" s="20" t="s">
        <v>82</v>
      </c>
      <c r="C276" s="13"/>
      <c r="D276" s="39"/>
      <c r="E276" s="9"/>
      <c r="F276" s="20"/>
      <c r="G276" s="13"/>
      <c r="H276" s="39">
        <v>2</v>
      </c>
      <c r="I276" s="9"/>
      <c r="J276" s="11"/>
      <c r="K276" s="20" t="s">
        <v>210</v>
      </c>
    </row>
    <row r="277" spans="1:11" x14ac:dyDescent="0.3">
      <c r="A277" s="40"/>
      <c r="B277" s="20" t="s">
        <v>201</v>
      </c>
      <c r="C277" s="13"/>
      <c r="D277" s="39">
        <v>1.54</v>
      </c>
      <c r="E277" s="9"/>
      <c r="F277" s="20"/>
      <c r="G277" s="13"/>
      <c r="H277" s="39"/>
      <c r="I277" s="9"/>
      <c r="J277" s="11"/>
      <c r="K277" s="20"/>
    </row>
    <row r="278" spans="1:11" x14ac:dyDescent="0.3">
      <c r="A278" s="40">
        <v>39845</v>
      </c>
      <c r="B278" s="20" t="s">
        <v>202</v>
      </c>
      <c r="C278" s="13">
        <v>1.25</v>
      </c>
      <c r="D278" s="39">
        <v>1.137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39873</v>
      </c>
      <c r="B279" s="20" t="s">
        <v>82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211</v>
      </c>
    </row>
    <row r="280" spans="1:11" x14ac:dyDescent="0.3">
      <c r="A280" s="40"/>
      <c r="B280" s="20" t="s">
        <v>87</v>
      </c>
      <c r="C280" s="13"/>
      <c r="D280" s="39">
        <v>10</v>
      </c>
      <c r="E280" s="9"/>
      <c r="F280" s="20"/>
      <c r="G280" s="13"/>
      <c r="H280" s="39"/>
      <c r="I280" s="9"/>
      <c r="J280" s="11"/>
      <c r="K280" s="20" t="s">
        <v>212</v>
      </c>
    </row>
    <row r="281" spans="1:11" x14ac:dyDescent="0.3">
      <c r="A281" s="40"/>
      <c r="B281" s="20" t="s">
        <v>203</v>
      </c>
      <c r="C281" s="13"/>
      <c r="D281" s="39">
        <v>2.0750000000000002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v>39904</v>
      </c>
      <c r="B282" s="20" t="s">
        <v>204</v>
      </c>
      <c r="C282" s="13">
        <v>1.25</v>
      </c>
      <c r="D282" s="39">
        <v>14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213</v>
      </c>
    </row>
    <row r="283" spans="1:11" x14ac:dyDescent="0.3">
      <c r="A283" s="40">
        <v>39934</v>
      </c>
      <c r="B283" s="20" t="s">
        <v>98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4</v>
      </c>
      <c r="I283" s="9"/>
      <c r="J283" s="11"/>
      <c r="K283" s="20" t="s">
        <v>214</v>
      </c>
    </row>
    <row r="284" spans="1:11" x14ac:dyDescent="0.3">
      <c r="A284" s="40">
        <v>39965</v>
      </c>
      <c r="B284" s="20" t="s">
        <v>205</v>
      </c>
      <c r="C284" s="13">
        <v>1.25</v>
      </c>
      <c r="D284" s="39"/>
      <c r="E284" s="9"/>
      <c r="F284" s="20">
        <v>8</v>
      </c>
      <c r="G284" s="13">
        <f>IF(ISBLANK(Table1[[#This Row],[EARNED]]),"",Table1[[#This Row],[EARNED]])</f>
        <v>1.25</v>
      </c>
      <c r="H284" s="39"/>
      <c r="I284" s="9"/>
      <c r="J284" s="11"/>
      <c r="K284" s="20" t="s">
        <v>215</v>
      </c>
    </row>
    <row r="285" spans="1:11" x14ac:dyDescent="0.3">
      <c r="A285" s="40"/>
      <c r="B285" s="20" t="s">
        <v>98</v>
      </c>
      <c r="C285" s="13"/>
      <c r="D285" s="39"/>
      <c r="E285" s="9"/>
      <c r="F285" s="20"/>
      <c r="G285" s="13"/>
      <c r="H285" s="39">
        <v>4</v>
      </c>
      <c r="I285" s="9"/>
      <c r="J285" s="11"/>
      <c r="K285" s="20" t="s">
        <v>216</v>
      </c>
    </row>
    <row r="286" spans="1:11" x14ac:dyDescent="0.3">
      <c r="A286" s="40"/>
      <c r="B286" s="20" t="s">
        <v>206</v>
      </c>
      <c r="C286" s="13"/>
      <c r="D286" s="39">
        <v>12</v>
      </c>
      <c r="E286" s="9"/>
      <c r="F286" s="20"/>
      <c r="G286" s="13"/>
      <c r="H286" s="39"/>
      <c r="I286" s="9"/>
      <c r="J286" s="11"/>
      <c r="K286" s="20" t="s">
        <v>217</v>
      </c>
    </row>
    <row r="287" spans="1:11" x14ac:dyDescent="0.3">
      <c r="A287" s="40"/>
      <c r="B287" s="20" t="s">
        <v>207</v>
      </c>
      <c r="C287" s="13"/>
      <c r="D287" s="39">
        <v>13</v>
      </c>
      <c r="E287" s="9"/>
      <c r="F287" s="20"/>
      <c r="G287" s="13"/>
      <c r="H287" s="39"/>
      <c r="I287" s="9"/>
      <c r="J287" s="11"/>
      <c r="K287" s="20" t="s">
        <v>218</v>
      </c>
    </row>
    <row r="288" spans="1:11" x14ac:dyDescent="0.3">
      <c r="A288" s="40"/>
      <c r="B288" s="20" t="s">
        <v>208</v>
      </c>
      <c r="C288" s="13"/>
      <c r="D288" s="39">
        <v>30</v>
      </c>
      <c r="E288" s="9"/>
      <c r="F288" s="20"/>
      <c r="G288" s="13"/>
      <c r="H288" s="39"/>
      <c r="I288" s="9"/>
      <c r="J288" s="11"/>
      <c r="K288" s="20" t="s">
        <v>219</v>
      </c>
    </row>
    <row r="289" spans="1:11" x14ac:dyDescent="0.3">
      <c r="A289" s="40"/>
      <c r="B289" s="20" t="s">
        <v>209</v>
      </c>
      <c r="C289" s="13"/>
      <c r="D289" s="39"/>
      <c r="E289" s="9"/>
      <c r="F289" s="20">
        <v>21</v>
      </c>
      <c r="G289" s="13"/>
      <c r="H289" s="39"/>
      <c r="I289" s="9"/>
      <c r="J289" s="11"/>
      <c r="K289" s="20" t="s">
        <v>220</v>
      </c>
    </row>
    <row r="290" spans="1:11" x14ac:dyDescent="0.3">
      <c r="A290" s="40"/>
      <c r="B290" s="20" t="s">
        <v>221</v>
      </c>
      <c r="C290" s="13"/>
      <c r="D290" s="39">
        <v>0.56699999999999995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39995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40057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40087</v>
      </c>
      <c r="B294" s="20" t="s">
        <v>82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226</v>
      </c>
    </row>
    <row r="295" spans="1:11" x14ac:dyDescent="0.3">
      <c r="A295" s="40"/>
      <c r="B295" s="20" t="s">
        <v>110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20"/>
    </row>
    <row r="296" spans="1:11" x14ac:dyDescent="0.3">
      <c r="A296" s="40"/>
      <c r="B296" s="20" t="s">
        <v>110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40099</v>
      </c>
    </row>
    <row r="297" spans="1:11" x14ac:dyDescent="0.3">
      <c r="A297" s="40"/>
      <c r="B297" s="20" t="s">
        <v>195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227</v>
      </c>
    </row>
    <row r="298" spans="1:11" x14ac:dyDescent="0.3">
      <c r="A298" s="40"/>
      <c r="B298" s="20" t="s">
        <v>124</v>
      </c>
      <c r="C298" s="13"/>
      <c r="D298" s="39"/>
      <c r="E298" s="9"/>
      <c r="F298" s="20"/>
      <c r="G298" s="13"/>
      <c r="H298" s="39"/>
      <c r="I298" s="9"/>
      <c r="J298" s="11"/>
      <c r="K298" s="20" t="s">
        <v>228</v>
      </c>
    </row>
    <row r="299" spans="1:11" x14ac:dyDescent="0.3">
      <c r="A299" s="40"/>
      <c r="B299" s="20" t="s">
        <v>110</v>
      </c>
      <c r="C299" s="13"/>
      <c r="D299" s="39"/>
      <c r="E299" s="9"/>
      <c r="F299" s="20"/>
      <c r="G299" s="13"/>
      <c r="H299" s="39">
        <v>1</v>
      </c>
      <c r="I299" s="9"/>
      <c r="J299" s="11"/>
      <c r="K299" s="49">
        <v>40114</v>
      </c>
    </row>
    <row r="300" spans="1:11" x14ac:dyDescent="0.3">
      <c r="A300" s="40"/>
      <c r="B300" s="20" t="s">
        <v>222</v>
      </c>
      <c r="C300" s="13"/>
      <c r="D300" s="39">
        <v>2.1709999999999998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40118</v>
      </c>
      <c r="B301" s="20" t="s">
        <v>110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40143</v>
      </c>
    </row>
    <row r="302" spans="1:11" x14ac:dyDescent="0.3">
      <c r="A302" s="40"/>
      <c r="B302" s="20" t="s">
        <v>139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5</v>
      </c>
      <c r="I302" s="9"/>
      <c r="J302" s="11"/>
      <c r="K302" s="20" t="s">
        <v>229</v>
      </c>
    </row>
    <row r="303" spans="1:11" x14ac:dyDescent="0.3">
      <c r="A303" s="40"/>
      <c r="B303" s="20" t="s">
        <v>223</v>
      </c>
      <c r="C303" s="13"/>
      <c r="D303" s="39">
        <v>2.7290000000000001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40148</v>
      </c>
      <c r="B304" s="20" t="s">
        <v>110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9">
        <v>40151</v>
      </c>
    </row>
    <row r="305" spans="1:11" x14ac:dyDescent="0.3">
      <c r="A305" s="40"/>
      <c r="B305" s="20" t="s">
        <v>82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230</v>
      </c>
    </row>
    <row r="306" spans="1:11" x14ac:dyDescent="0.3">
      <c r="A306" s="40"/>
      <c r="B306" s="20" t="s">
        <v>122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231</v>
      </c>
    </row>
    <row r="307" spans="1:11" x14ac:dyDescent="0.3">
      <c r="A307" s="40"/>
      <c r="B307" s="20" t="s">
        <v>224</v>
      </c>
      <c r="C307" s="13"/>
      <c r="D307" s="39">
        <v>2.8849999999999998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8" t="s">
        <v>62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40179</v>
      </c>
      <c r="B309" s="20" t="s">
        <v>110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9">
        <v>40205</v>
      </c>
    </row>
    <row r="310" spans="1:11" x14ac:dyDescent="0.3">
      <c r="A310" s="40"/>
      <c r="B310" s="20" t="s">
        <v>225</v>
      </c>
      <c r="C310" s="13"/>
      <c r="D310" s="39">
        <v>1.6520000000000001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40210</v>
      </c>
      <c r="B311" s="20" t="s">
        <v>122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>
        <v>3</v>
      </c>
      <c r="K311" s="20" t="s">
        <v>232</v>
      </c>
    </row>
    <row r="312" spans="1:11" x14ac:dyDescent="0.3">
      <c r="A312" s="40"/>
      <c r="B312" s="20" t="s">
        <v>233</v>
      </c>
      <c r="C312" s="13"/>
      <c r="D312" s="39">
        <v>4.6000000000000006E-2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40238</v>
      </c>
      <c r="B313" s="20" t="s">
        <v>110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1</v>
      </c>
      <c r="I313" s="9"/>
      <c r="J313" s="11"/>
      <c r="K313" s="49">
        <v>40245</v>
      </c>
    </row>
    <row r="314" spans="1:11" x14ac:dyDescent="0.3">
      <c r="A314" s="40"/>
      <c r="B314" s="20" t="s">
        <v>82</v>
      </c>
      <c r="C314" s="13"/>
      <c r="D314" s="39"/>
      <c r="E314" s="9"/>
      <c r="F314" s="20"/>
      <c r="G314" s="13"/>
      <c r="H314" s="39">
        <v>2</v>
      </c>
      <c r="I314" s="9"/>
      <c r="J314" s="11"/>
      <c r="K314" s="20" t="s">
        <v>235</v>
      </c>
    </row>
    <row r="315" spans="1:11" x14ac:dyDescent="0.3">
      <c r="A315" s="40"/>
      <c r="B315" s="20" t="s">
        <v>122</v>
      </c>
      <c r="C315" s="13"/>
      <c r="D315" s="39"/>
      <c r="E315" s="9"/>
      <c r="F315" s="20"/>
      <c r="G315" s="13"/>
      <c r="H315" s="39">
        <v>3</v>
      </c>
      <c r="I315" s="9"/>
      <c r="J315" s="11"/>
      <c r="K315" s="20" t="s">
        <v>236</v>
      </c>
    </row>
    <row r="316" spans="1:11" x14ac:dyDescent="0.3">
      <c r="A316" s="40"/>
      <c r="B316" s="20" t="s">
        <v>82</v>
      </c>
      <c r="C316" s="13"/>
      <c r="D316" s="39"/>
      <c r="E316" s="9"/>
      <c r="F316" s="20"/>
      <c r="G316" s="13"/>
      <c r="H316" s="39">
        <v>2</v>
      </c>
      <c r="I316" s="9"/>
      <c r="J316" s="11"/>
      <c r="K316" s="20" t="s">
        <v>237</v>
      </c>
    </row>
    <row r="317" spans="1:11" x14ac:dyDescent="0.3">
      <c r="A317" s="40"/>
      <c r="B317" s="20" t="s">
        <v>234</v>
      </c>
      <c r="C317" s="13"/>
      <c r="D317" s="39">
        <v>1.246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40269</v>
      </c>
      <c r="B318" s="20" t="s">
        <v>110</v>
      </c>
      <c r="C318" s="13">
        <v>1.25</v>
      </c>
      <c r="D318" s="39"/>
      <c r="E318" s="9"/>
      <c r="F318" s="20"/>
      <c r="G318" s="13"/>
      <c r="H318" s="39">
        <v>1</v>
      </c>
      <c r="I318" s="9"/>
      <c r="J318" s="11"/>
      <c r="K318" s="49">
        <v>40287</v>
      </c>
    </row>
    <row r="319" spans="1:11" x14ac:dyDescent="0.3">
      <c r="A319" s="40"/>
      <c r="B319" s="20" t="s">
        <v>82</v>
      </c>
      <c r="C319" s="13"/>
      <c r="D319" s="39"/>
      <c r="E319" s="9"/>
      <c r="F319" s="20"/>
      <c r="G319" s="13"/>
      <c r="H319" s="39"/>
      <c r="I319" s="9"/>
      <c r="J319" s="11">
        <v>2</v>
      </c>
      <c r="K319" s="49" t="s">
        <v>242</v>
      </c>
    </row>
    <row r="320" spans="1:11" x14ac:dyDescent="0.3">
      <c r="A320" s="40"/>
      <c r="B320" s="20" t="s">
        <v>238</v>
      </c>
      <c r="C320" s="13"/>
      <c r="D320" s="39">
        <v>0.52700000000000002</v>
      </c>
      <c r="E320" s="9"/>
      <c r="F320" s="20"/>
      <c r="G320" s="13"/>
      <c r="H320" s="39"/>
      <c r="I320" s="9"/>
      <c r="J320" s="11"/>
      <c r="K320" s="49"/>
    </row>
    <row r="321" spans="1:11" x14ac:dyDescent="0.3">
      <c r="A321" s="40">
        <v>40299</v>
      </c>
      <c r="B321" s="20" t="s">
        <v>243</v>
      </c>
      <c r="C321" s="13">
        <v>1.25</v>
      </c>
      <c r="D321" s="39">
        <v>0.5</v>
      </c>
      <c r="E321" s="9"/>
      <c r="F321" s="20"/>
      <c r="G321" s="13"/>
      <c r="H321" s="39">
        <v>1.5</v>
      </c>
      <c r="I321" s="9"/>
      <c r="J321" s="11"/>
      <c r="K321" s="20" t="s">
        <v>244</v>
      </c>
    </row>
    <row r="322" spans="1:11" x14ac:dyDescent="0.3">
      <c r="A322" s="40"/>
      <c r="B322" s="20" t="s">
        <v>122</v>
      </c>
      <c r="C322" s="13"/>
      <c r="D322" s="39"/>
      <c r="E322" s="9"/>
      <c r="F322" s="20"/>
      <c r="G322" s="13"/>
      <c r="H322" s="39"/>
      <c r="I322" s="9"/>
      <c r="J322" s="11">
        <v>3</v>
      </c>
      <c r="K322" s="20" t="s">
        <v>245</v>
      </c>
    </row>
    <row r="323" spans="1:11" x14ac:dyDescent="0.3">
      <c r="A323" s="40"/>
      <c r="B323" s="20" t="s">
        <v>239</v>
      </c>
      <c r="C323" s="13"/>
      <c r="D323" s="39">
        <v>0.27500000000000002</v>
      </c>
      <c r="E323" s="9"/>
      <c r="F323" s="20"/>
      <c r="G323" s="13"/>
      <c r="H323" s="39"/>
      <c r="I323" s="9"/>
      <c r="J323" s="11"/>
      <c r="K323" s="20"/>
    </row>
    <row r="324" spans="1:11" x14ac:dyDescent="0.3">
      <c r="A324" s="40">
        <v>40330</v>
      </c>
      <c r="B324" s="20" t="s">
        <v>110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40346</v>
      </c>
    </row>
    <row r="325" spans="1:11" x14ac:dyDescent="0.3">
      <c r="A325" s="40"/>
      <c r="B325" s="20" t="s">
        <v>122</v>
      </c>
      <c r="C325" s="13"/>
      <c r="D325" s="39"/>
      <c r="E325" s="9"/>
      <c r="F325" s="20"/>
      <c r="G325" s="13"/>
      <c r="H325" s="39"/>
      <c r="I325" s="9"/>
      <c r="J325" s="11">
        <v>3</v>
      </c>
      <c r="K325" s="20" t="s">
        <v>246</v>
      </c>
    </row>
    <row r="326" spans="1:11" x14ac:dyDescent="0.3">
      <c r="A326" s="40"/>
      <c r="B326" s="20" t="s">
        <v>240</v>
      </c>
      <c r="C326" s="13"/>
      <c r="D326" s="39">
        <v>0.19400000000000001</v>
      </c>
      <c r="E326" s="9"/>
      <c r="F326" s="20"/>
      <c r="G326" s="13"/>
      <c r="H326" s="39"/>
      <c r="I326" s="9"/>
      <c r="J326" s="11"/>
      <c r="K326" s="20"/>
    </row>
    <row r="327" spans="1:11" x14ac:dyDescent="0.3">
      <c r="A327" s="40">
        <v>40360</v>
      </c>
      <c r="B327" s="20" t="s">
        <v>243</v>
      </c>
      <c r="C327" s="13">
        <v>1.25</v>
      </c>
      <c r="D327" s="39">
        <v>0.5</v>
      </c>
      <c r="E327" s="9"/>
      <c r="F327" s="20"/>
      <c r="G327" s="13">
        <f>IF(ISBLANK(Table1[[#This Row],[EARNED]]),"",Table1[[#This Row],[EARNED]])</f>
        <v>1.25</v>
      </c>
      <c r="H327" s="39">
        <v>1.5</v>
      </c>
      <c r="I327" s="9"/>
      <c r="J327" s="11"/>
      <c r="K327" s="20"/>
    </row>
    <row r="328" spans="1:11" x14ac:dyDescent="0.3">
      <c r="A328" s="40"/>
      <c r="B328" s="20" t="s">
        <v>122</v>
      </c>
      <c r="C328" s="13"/>
      <c r="D328" s="39"/>
      <c r="E328" s="9"/>
      <c r="F328" s="20"/>
      <c r="G328" s="13"/>
      <c r="H328" s="39"/>
      <c r="I328" s="9"/>
      <c r="J328" s="11">
        <v>3</v>
      </c>
      <c r="K328" s="20" t="s">
        <v>247</v>
      </c>
    </row>
    <row r="329" spans="1:11" x14ac:dyDescent="0.3">
      <c r="A329" s="40"/>
      <c r="B329" s="20" t="s">
        <v>241</v>
      </c>
      <c r="C329" s="13"/>
      <c r="D329" s="39">
        <v>0.625</v>
      </c>
      <c r="E329" s="9"/>
      <c r="F329" s="20"/>
      <c r="G329" s="13"/>
      <c r="H329" s="39"/>
      <c r="I329" s="9"/>
      <c r="J329" s="11"/>
      <c r="K329" s="20"/>
    </row>
    <row r="330" spans="1:11" x14ac:dyDescent="0.3">
      <c r="A330" s="40">
        <v>40391</v>
      </c>
      <c r="B330" s="20" t="s">
        <v>110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40400</v>
      </c>
    </row>
    <row r="331" spans="1:11" x14ac:dyDescent="0.3">
      <c r="A331" s="40"/>
      <c r="B331" s="20" t="s">
        <v>122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>
        <v>3</v>
      </c>
      <c r="K331" s="49" t="s">
        <v>248</v>
      </c>
    </row>
    <row r="332" spans="1:11" x14ac:dyDescent="0.3">
      <c r="A332" s="40"/>
      <c r="B332" s="20" t="s">
        <v>249</v>
      </c>
      <c r="C332" s="13"/>
      <c r="D332" s="39">
        <v>0.67700000000000005</v>
      </c>
      <c r="E332" s="9"/>
      <c r="F332" s="20"/>
      <c r="G332" s="13"/>
      <c r="H332" s="39"/>
      <c r="I332" s="9"/>
      <c r="J332" s="11"/>
      <c r="K332" s="49"/>
    </row>
    <row r="333" spans="1:11" x14ac:dyDescent="0.3">
      <c r="A333" s="40">
        <v>40422</v>
      </c>
      <c r="B333" s="20" t="s">
        <v>110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40423</v>
      </c>
    </row>
    <row r="334" spans="1:11" x14ac:dyDescent="0.3">
      <c r="A334" s="40"/>
      <c r="B334" s="20" t="s">
        <v>122</v>
      </c>
      <c r="C334" s="13"/>
      <c r="D334" s="39"/>
      <c r="E334" s="9"/>
      <c r="F334" s="20"/>
      <c r="G334" s="13"/>
      <c r="H334" s="39"/>
      <c r="I334" s="9"/>
      <c r="J334" s="11">
        <v>3</v>
      </c>
      <c r="K334" s="20" t="s">
        <v>255</v>
      </c>
    </row>
    <row r="335" spans="1:11" x14ac:dyDescent="0.3">
      <c r="A335" s="40"/>
      <c r="B335" s="20" t="s">
        <v>110</v>
      </c>
      <c r="C335" s="13"/>
      <c r="D335" s="39"/>
      <c r="E335" s="9"/>
      <c r="F335" s="20"/>
      <c r="G335" s="13"/>
      <c r="H335" s="39"/>
      <c r="I335" s="9"/>
      <c r="J335" s="11">
        <v>1</v>
      </c>
      <c r="K335" s="49">
        <v>40444</v>
      </c>
    </row>
    <row r="336" spans="1:11" x14ac:dyDescent="0.3">
      <c r="A336" s="40"/>
      <c r="B336" s="20" t="s">
        <v>195</v>
      </c>
      <c r="C336" s="13"/>
      <c r="D336" s="39"/>
      <c r="E336" s="9"/>
      <c r="F336" s="20"/>
      <c r="G336" s="13"/>
      <c r="H336" s="39"/>
      <c r="I336" s="9"/>
      <c r="J336" s="11"/>
      <c r="K336" s="20" t="s">
        <v>256</v>
      </c>
    </row>
    <row r="337" spans="1:11" x14ac:dyDescent="0.3">
      <c r="A337" s="40"/>
      <c r="B337" s="20" t="s">
        <v>250</v>
      </c>
      <c r="C337" s="13"/>
      <c r="D337" s="39">
        <v>2.1000000000000005E-2</v>
      </c>
      <c r="E337" s="9"/>
      <c r="F337" s="20"/>
      <c r="G337" s="13"/>
      <c r="H337" s="39"/>
      <c r="I337" s="9"/>
      <c r="J337" s="11"/>
      <c r="K337" s="20"/>
    </row>
    <row r="338" spans="1:11" x14ac:dyDescent="0.3">
      <c r="A338" s="40">
        <v>40452</v>
      </c>
      <c r="B338" s="20" t="s">
        <v>243</v>
      </c>
      <c r="C338" s="13">
        <v>1.25</v>
      </c>
      <c r="D338" s="39">
        <v>0.5</v>
      </c>
      <c r="E338" s="9"/>
      <c r="F338" s="20"/>
      <c r="G338" s="13">
        <f>IF(ISBLANK(Table1[[#This Row],[EARNED]]),"",Table1[[#This Row],[EARNED]])</f>
        <v>1.25</v>
      </c>
      <c r="H338" s="39">
        <v>1.5</v>
      </c>
      <c r="I338" s="9"/>
      <c r="J338" s="11"/>
      <c r="K338" s="20" t="s">
        <v>257</v>
      </c>
    </row>
    <row r="339" spans="1:11" x14ac:dyDescent="0.3">
      <c r="A339" s="40"/>
      <c r="B339" s="20" t="s">
        <v>251</v>
      </c>
      <c r="C339" s="13"/>
      <c r="D339" s="39">
        <v>2.0830000000000002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v>40483</v>
      </c>
      <c r="B340" s="20" t="s">
        <v>110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40493</v>
      </c>
    </row>
    <row r="341" spans="1:11" x14ac:dyDescent="0.3">
      <c r="A341" s="40"/>
      <c r="B341" s="20" t="s">
        <v>82</v>
      </c>
      <c r="C341" s="13"/>
      <c r="D341" s="39"/>
      <c r="E341" s="9"/>
      <c r="F341" s="20"/>
      <c r="G341" s="13"/>
      <c r="H341" s="39"/>
      <c r="I341" s="9"/>
      <c r="J341" s="11">
        <v>2</v>
      </c>
      <c r="K341" s="20" t="s">
        <v>258</v>
      </c>
    </row>
    <row r="342" spans="1:11" x14ac:dyDescent="0.3">
      <c r="A342" s="40"/>
      <c r="B342" s="20" t="s">
        <v>252</v>
      </c>
      <c r="C342" s="13"/>
      <c r="D342" s="39">
        <v>1.6419999999999999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40513</v>
      </c>
      <c r="B343" s="20" t="s">
        <v>243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259</v>
      </c>
    </row>
    <row r="344" spans="1:11" x14ac:dyDescent="0.3">
      <c r="A344" s="40"/>
      <c r="B344" s="20" t="s">
        <v>110</v>
      </c>
      <c r="C344" s="13"/>
      <c r="D344" s="39"/>
      <c r="E344" s="9"/>
      <c r="F344" s="20"/>
      <c r="G344" s="13"/>
      <c r="H344" s="39"/>
      <c r="I344" s="9"/>
      <c r="J344" s="11">
        <v>1</v>
      </c>
      <c r="K344" s="49">
        <v>40519</v>
      </c>
    </row>
    <row r="345" spans="1:11" x14ac:dyDescent="0.3">
      <c r="A345" s="40"/>
      <c r="B345" s="20" t="s">
        <v>110</v>
      </c>
      <c r="C345" s="13"/>
      <c r="D345" s="39"/>
      <c r="E345" s="9"/>
      <c r="F345" s="20"/>
      <c r="G345" s="13"/>
      <c r="H345" s="39">
        <v>1</v>
      </c>
      <c r="I345" s="9"/>
      <c r="J345" s="11"/>
      <c r="K345" s="49">
        <v>40522</v>
      </c>
    </row>
    <row r="346" spans="1:11" x14ac:dyDescent="0.3">
      <c r="A346" s="40"/>
      <c r="B346" s="20" t="s">
        <v>253</v>
      </c>
      <c r="C346" s="13"/>
      <c r="D346" s="39">
        <v>4.6269999999999998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8" t="s">
        <v>63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82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>
        <v>2</v>
      </c>
      <c r="K348" s="20" t="s">
        <v>260</v>
      </c>
    </row>
    <row r="349" spans="1:11" x14ac:dyDescent="0.3">
      <c r="A349" s="40"/>
      <c r="B349" s="20" t="s">
        <v>110</v>
      </c>
      <c r="C349" s="13"/>
      <c r="D349" s="39"/>
      <c r="E349" s="9"/>
      <c r="F349" s="20"/>
      <c r="G349" s="13"/>
      <c r="H349" s="39"/>
      <c r="I349" s="9"/>
      <c r="J349" s="11">
        <v>1</v>
      </c>
      <c r="K349" s="49">
        <v>40561</v>
      </c>
    </row>
    <row r="350" spans="1:11" x14ac:dyDescent="0.3">
      <c r="A350" s="40"/>
      <c r="B350" s="20" t="s">
        <v>82</v>
      </c>
      <c r="C350" s="13"/>
      <c r="D350" s="39"/>
      <c r="E350" s="9"/>
      <c r="F350" s="20"/>
      <c r="G350" s="13"/>
      <c r="H350" s="39"/>
      <c r="I350" s="9"/>
      <c r="J350" s="11">
        <v>2</v>
      </c>
      <c r="K350" s="20" t="s">
        <v>261</v>
      </c>
    </row>
    <row r="351" spans="1:11" x14ac:dyDescent="0.3">
      <c r="A351" s="40"/>
      <c r="B351" s="20" t="s">
        <v>110</v>
      </c>
      <c r="C351" s="13"/>
      <c r="D351" s="39"/>
      <c r="E351" s="9"/>
      <c r="F351" s="20"/>
      <c r="G351" s="13"/>
      <c r="H351" s="39">
        <v>1</v>
      </c>
      <c r="I351" s="9"/>
      <c r="J351" s="11"/>
      <c r="K351" s="49">
        <v>40577</v>
      </c>
    </row>
    <row r="352" spans="1:11" x14ac:dyDescent="0.3">
      <c r="A352" s="40"/>
      <c r="B352" s="20" t="s">
        <v>254</v>
      </c>
      <c r="C352" s="13"/>
      <c r="D352" s="39">
        <v>0.89600000000000002</v>
      </c>
      <c r="E352" s="9"/>
      <c r="F352" s="20"/>
      <c r="G352" s="13"/>
      <c r="H352" s="39"/>
      <c r="I352" s="9"/>
      <c r="J352" s="11"/>
      <c r="K352" s="20"/>
    </row>
    <row r="353" spans="1:11" x14ac:dyDescent="0.3">
      <c r="A353" s="40">
        <v>40575</v>
      </c>
      <c r="B353" s="20" t="s">
        <v>82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>
        <v>2</v>
      </c>
      <c r="K353" s="20" t="s">
        <v>271</v>
      </c>
    </row>
    <row r="354" spans="1:11" x14ac:dyDescent="0.3">
      <c r="A354" s="40"/>
      <c r="B354" s="20" t="s">
        <v>82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>
        <v>2</v>
      </c>
      <c r="K354" s="20" t="s">
        <v>272</v>
      </c>
    </row>
    <row r="355" spans="1:11" x14ac:dyDescent="0.3">
      <c r="A355" s="40"/>
      <c r="B355" s="20" t="s">
        <v>82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2</v>
      </c>
      <c r="K355" s="20" t="s">
        <v>273</v>
      </c>
    </row>
    <row r="356" spans="1:11" x14ac:dyDescent="0.3">
      <c r="A356" s="40"/>
      <c r="B356" s="20" t="s">
        <v>262</v>
      </c>
      <c r="C356" s="13"/>
      <c r="D356" s="39">
        <v>1.2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40603</v>
      </c>
      <c r="B357" s="20" t="s">
        <v>263</v>
      </c>
      <c r="C357" s="13">
        <v>1.25</v>
      </c>
      <c r="D357" s="39">
        <v>1.0920000000000001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40634</v>
      </c>
      <c r="B358" s="20" t="s">
        <v>264</v>
      </c>
      <c r="C358" s="13">
        <v>1.25</v>
      </c>
      <c r="D358" s="39">
        <v>1.544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40664</v>
      </c>
      <c r="B359" s="20" t="s">
        <v>110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40693</v>
      </c>
    </row>
    <row r="360" spans="1:11" x14ac:dyDescent="0.3">
      <c r="A360" s="40"/>
      <c r="B360" s="20" t="s">
        <v>265</v>
      </c>
      <c r="C360" s="13"/>
      <c r="D360" s="39">
        <v>0.27700000000000002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40695</v>
      </c>
      <c r="B361" s="20" t="s">
        <v>266</v>
      </c>
      <c r="C361" s="13">
        <v>1.25</v>
      </c>
      <c r="D361" s="39">
        <v>1.331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40725</v>
      </c>
      <c r="B362" s="20" t="s">
        <v>267</v>
      </c>
      <c r="C362" s="13">
        <v>1.25</v>
      </c>
      <c r="D362" s="39">
        <v>1.665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40756</v>
      </c>
      <c r="B363" s="20" t="s">
        <v>110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40778</v>
      </c>
    </row>
    <row r="364" spans="1:11" x14ac:dyDescent="0.3">
      <c r="A364" s="40"/>
      <c r="B364" s="20" t="s">
        <v>268</v>
      </c>
      <c r="C364" s="13"/>
      <c r="D364" s="39">
        <v>1.9670000000000001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40787</v>
      </c>
      <c r="B365" s="20" t="s">
        <v>122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274</v>
      </c>
    </row>
    <row r="366" spans="1:11" x14ac:dyDescent="0.3">
      <c r="A366" s="40"/>
      <c r="B366" s="20" t="s">
        <v>269</v>
      </c>
      <c r="C366" s="13"/>
      <c r="D366" s="39">
        <v>1.673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61"/>
    </row>
    <row r="367" spans="1:11" x14ac:dyDescent="0.3">
      <c r="A367" s="40">
        <v>40817</v>
      </c>
      <c r="B367" s="20" t="s">
        <v>82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275</v>
      </c>
    </row>
    <row r="368" spans="1:11" x14ac:dyDescent="0.3">
      <c r="A368" s="40"/>
      <c r="B368" s="20" t="s">
        <v>195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 t="s">
        <v>276</v>
      </c>
    </row>
    <row r="369" spans="1:11" x14ac:dyDescent="0.3">
      <c r="A369" s="40"/>
      <c r="B369" s="20" t="s">
        <v>82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2</v>
      </c>
      <c r="I369" s="9"/>
      <c r="J369" s="11"/>
      <c r="K369" s="20" t="s">
        <v>277</v>
      </c>
    </row>
    <row r="370" spans="1:11" x14ac:dyDescent="0.3">
      <c r="A370" s="40"/>
      <c r="B370" s="20" t="s">
        <v>270</v>
      </c>
      <c r="C370" s="13"/>
      <c r="D370" s="39">
        <v>1.1480000000000001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62"/>
      <c r="K370" s="20"/>
    </row>
    <row r="371" spans="1:11" x14ac:dyDescent="0.3">
      <c r="A371" s="40">
        <v>40848</v>
      </c>
      <c r="B371" s="20" t="s">
        <v>278</v>
      </c>
      <c r="C371" s="13">
        <v>1.25</v>
      </c>
      <c r="D371" s="39">
        <v>0.42699999999999999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61"/>
    </row>
    <row r="372" spans="1:11" x14ac:dyDescent="0.3">
      <c r="A372" s="40">
        <v>40878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40885</v>
      </c>
    </row>
    <row r="373" spans="1:11" x14ac:dyDescent="0.3">
      <c r="A373" s="40"/>
      <c r="B373" s="20" t="s">
        <v>110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9">
        <v>40893</v>
      </c>
    </row>
    <row r="374" spans="1:11" x14ac:dyDescent="0.3">
      <c r="A374" s="40"/>
      <c r="B374" s="20" t="s">
        <v>279</v>
      </c>
      <c r="C374" s="13"/>
      <c r="D374" s="39">
        <v>0.66200000000000003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3">
      <c r="A375" s="48" t="s">
        <v>64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40909</v>
      </c>
      <c r="B376" s="20" t="s">
        <v>82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2</v>
      </c>
      <c r="I376" s="9"/>
      <c r="J376" s="11"/>
      <c r="K376" s="20" t="s">
        <v>280</v>
      </c>
    </row>
    <row r="377" spans="1:11" x14ac:dyDescent="0.3">
      <c r="A377" s="40"/>
      <c r="B377" s="20" t="s">
        <v>77</v>
      </c>
      <c r="C377" s="13"/>
      <c r="D377" s="39">
        <v>1</v>
      </c>
      <c r="E377" s="9"/>
      <c r="F377" s="20"/>
      <c r="G377" s="13"/>
      <c r="H377" s="39"/>
      <c r="I377" s="9"/>
      <c r="J377" s="11"/>
      <c r="K377" s="49">
        <v>40927</v>
      </c>
    </row>
    <row r="378" spans="1:11" x14ac:dyDescent="0.3">
      <c r="A378" s="40"/>
      <c r="B378" s="20" t="s">
        <v>122</v>
      </c>
      <c r="C378" s="13"/>
      <c r="D378" s="39"/>
      <c r="E378" s="9"/>
      <c r="F378" s="20"/>
      <c r="G378" s="13"/>
      <c r="H378" s="39"/>
      <c r="I378" s="9"/>
      <c r="J378" s="11">
        <v>3</v>
      </c>
      <c r="K378" s="20" t="s">
        <v>281</v>
      </c>
    </row>
    <row r="379" spans="1:11" x14ac:dyDescent="0.3">
      <c r="A379" s="40"/>
      <c r="B379" s="20" t="s">
        <v>254</v>
      </c>
      <c r="C379" s="13"/>
      <c r="D379" s="39">
        <v>0.89600000000000002</v>
      </c>
      <c r="E379" s="9"/>
      <c r="F379" s="20"/>
      <c r="G379" s="13"/>
      <c r="H379" s="39"/>
      <c r="I379" s="9"/>
      <c r="J379" s="11"/>
      <c r="K379" s="20"/>
    </row>
    <row r="380" spans="1:11" x14ac:dyDescent="0.3">
      <c r="A380" s="40">
        <v>40940</v>
      </c>
      <c r="B380" s="20" t="s">
        <v>282</v>
      </c>
      <c r="C380" s="13">
        <v>1.25</v>
      </c>
      <c r="D380" s="39">
        <v>3.0419999999999998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/>
      <c r="B381" s="20" t="s">
        <v>84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283</v>
      </c>
    </row>
    <row r="382" spans="1:11" x14ac:dyDescent="0.3">
      <c r="A382" s="40">
        <v>40969</v>
      </c>
      <c r="B382" s="20" t="s">
        <v>122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/>
    </row>
    <row r="383" spans="1:11" x14ac:dyDescent="0.3">
      <c r="A383" s="40"/>
      <c r="B383" s="20" t="s">
        <v>284</v>
      </c>
      <c r="C383" s="13"/>
      <c r="D383" s="39">
        <v>2.3439999999999999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41000</v>
      </c>
      <c r="B384" s="20" t="s">
        <v>120</v>
      </c>
      <c r="C384" s="13">
        <v>1.25</v>
      </c>
      <c r="D384" s="39">
        <v>0.63300000000000001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41030</v>
      </c>
      <c r="B385" s="20" t="s">
        <v>122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290</v>
      </c>
    </row>
    <row r="386" spans="1:11" x14ac:dyDescent="0.3">
      <c r="A386" s="40"/>
      <c r="B386" s="20" t="s">
        <v>285</v>
      </c>
      <c r="C386" s="13"/>
      <c r="D386" s="39">
        <v>2.3439999999999999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41061</v>
      </c>
      <c r="B387" s="20" t="s">
        <v>291</v>
      </c>
      <c r="C387" s="13">
        <v>1.25</v>
      </c>
      <c r="D387" s="39">
        <v>2</v>
      </c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20" t="s">
        <v>292</v>
      </c>
    </row>
    <row r="388" spans="1:11" x14ac:dyDescent="0.3">
      <c r="A388" s="40"/>
      <c r="B388" s="20" t="s">
        <v>286</v>
      </c>
      <c r="C388" s="13"/>
      <c r="D388" s="39">
        <v>2.7229999999999999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41091</v>
      </c>
      <c r="B389" s="20" t="s">
        <v>243</v>
      </c>
      <c r="C389" s="13">
        <v>1.25</v>
      </c>
      <c r="D389" s="39">
        <v>0.5</v>
      </c>
      <c r="E389" s="9"/>
      <c r="F389" s="20">
        <v>0.5</v>
      </c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294</v>
      </c>
    </row>
    <row r="390" spans="1:11" x14ac:dyDescent="0.3">
      <c r="A390" s="40"/>
      <c r="B390" s="20" t="s">
        <v>122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3</v>
      </c>
      <c r="K390" s="20" t="s">
        <v>293</v>
      </c>
    </row>
    <row r="391" spans="1:11" x14ac:dyDescent="0.3">
      <c r="A391" s="40"/>
      <c r="B391" s="20" t="s">
        <v>287</v>
      </c>
      <c r="C391" s="13"/>
      <c r="D391" s="39">
        <v>3.0369999999999999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41122</v>
      </c>
      <c r="B392" s="20" t="s">
        <v>288</v>
      </c>
      <c r="C392" s="13">
        <v>1.25</v>
      </c>
      <c r="D392" s="39">
        <v>2.5789999999999997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41153</v>
      </c>
      <c r="B393" s="20" t="s">
        <v>82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 t="s">
        <v>289</v>
      </c>
    </row>
    <row r="394" spans="1:11" x14ac:dyDescent="0.3">
      <c r="A394" s="40"/>
      <c r="B394" s="20" t="s">
        <v>122</v>
      </c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3">
      <c r="A395" s="40"/>
      <c r="B395" s="20" t="s">
        <v>295</v>
      </c>
      <c r="C395" s="13"/>
      <c r="D395" s="39">
        <v>1.9100000000000001</v>
      </c>
      <c r="E395" s="9"/>
      <c r="F395" s="20"/>
      <c r="G395" s="13"/>
      <c r="H395" s="39"/>
      <c r="I395" s="9"/>
      <c r="J395" s="11"/>
      <c r="K395" s="20"/>
    </row>
    <row r="396" spans="1:11" x14ac:dyDescent="0.3">
      <c r="A396" s="40">
        <v>41183</v>
      </c>
      <c r="B396" s="20" t="s">
        <v>291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296</v>
      </c>
    </row>
    <row r="397" spans="1:11" x14ac:dyDescent="0.3">
      <c r="A397" s="40"/>
      <c r="B397" s="20" t="s">
        <v>195</v>
      </c>
      <c r="C397" s="13"/>
      <c r="D397" s="39"/>
      <c r="E397" s="9"/>
      <c r="F397" s="20"/>
      <c r="G397" s="13"/>
      <c r="H397" s="39"/>
      <c r="I397" s="9"/>
      <c r="J397" s="11"/>
      <c r="K397" s="20" t="s">
        <v>297</v>
      </c>
    </row>
    <row r="398" spans="1:11" x14ac:dyDescent="0.3">
      <c r="A398" s="40"/>
      <c r="B398" s="20" t="s">
        <v>298</v>
      </c>
      <c r="C398" s="13"/>
      <c r="D398" s="39">
        <v>2.323</v>
      </c>
      <c r="E398" s="9"/>
      <c r="F398" s="20"/>
      <c r="G398" s="13"/>
      <c r="H398" s="39"/>
      <c r="I398" s="9"/>
      <c r="J398" s="11"/>
      <c r="K398" s="20"/>
    </row>
    <row r="399" spans="1:11" x14ac:dyDescent="0.3">
      <c r="A399" s="40">
        <v>41214</v>
      </c>
      <c r="B399" s="20" t="s">
        <v>243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>
        <v>1.5</v>
      </c>
      <c r="I399" s="9"/>
      <c r="J399" s="11"/>
      <c r="K399" s="20" t="s">
        <v>299</v>
      </c>
    </row>
    <row r="400" spans="1:11" x14ac:dyDescent="0.3">
      <c r="A400" s="40"/>
      <c r="B400" s="20" t="s">
        <v>300</v>
      </c>
      <c r="C400" s="13"/>
      <c r="D400" s="39">
        <v>2.6520000000000001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41244</v>
      </c>
      <c r="B401" s="20" t="s">
        <v>291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301</v>
      </c>
    </row>
    <row r="402" spans="1:11" x14ac:dyDescent="0.3">
      <c r="A402" s="40"/>
      <c r="B402" s="20" t="s">
        <v>122</v>
      </c>
      <c r="C402" s="13"/>
      <c r="D402" s="39"/>
      <c r="E402" s="9"/>
      <c r="F402" s="20"/>
      <c r="G402" s="13"/>
      <c r="H402" s="39">
        <v>3</v>
      </c>
      <c r="I402" s="9"/>
      <c r="J402" s="11"/>
      <c r="K402" s="20" t="s">
        <v>303</v>
      </c>
    </row>
    <row r="403" spans="1:11" x14ac:dyDescent="0.3">
      <c r="A403" s="40"/>
      <c r="B403" s="20" t="s">
        <v>302</v>
      </c>
      <c r="C403" s="13"/>
      <c r="D403" s="39">
        <v>1.4</v>
      </c>
      <c r="E403" s="9"/>
      <c r="F403" s="20"/>
      <c r="G403" s="13"/>
      <c r="H403" s="39"/>
      <c r="I403" s="9"/>
      <c r="J403" s="11"/>
      <c r="K403" s="20"/>
    </row>
    <row r="404" spans="1:11" x14ac:dyDescent="0.3">
      <c r="A404" s="48" t="s">
        <v>65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41275</v>
      </c>
      <c r="B405" s="20" t="s">
        <v>291</v>
      </c>
      <c r="C405" s="13">
        <v>1.25</v>
      </c>
      <c r="D405" s="39">
        <v>1.5</v>
      </c>
      <c r="E405" s="9"/>
      <c r="F405" s="20"/>
      <c r="G405" s="13">
        <f>IF(ISBLANK(Table1[[#This Row],[EARNED]]),"",Table1[[#This Row],[EARNED]])</f>
        <v>1.25</v>
      </c>
      <c r="H405" s="39">
        <v>1.5</v>
      </c>
      <c r="I405" s="9"/>
      <c r="J405" s="11"/>
      <c r="K405" s="20" t="s">
        <v>304</v>
      </c>
    </row>
    <row r="406" spans="1:11" x14ac:dyDescent="0.3">
      <c r="A406" s="40"/>
      <c r="B406" s="20" t="s">
        <v>305</v>
      </c>
      <c r="C406" s="13"/>
      <c r="D406" s="39">
        <v>2.5869999999999997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41306</v>
      </c>
      <c r="B407" s="20" t="s">
        <v>243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 t="s">
        <v>310</v>
      </c>
    </row>
    <row r="408" spans="1:11" x14ac:dyDescent="0.3">
      <c r="A408" s="40"/>
      <c r="B408" s="20" t="s">
        <v>82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>
        <v>2</v>
      </c>
      <c r="K408" s="20" t="s">
        <v>311</v>
      </c>
    </row>
    <row r="409" spans="1:11" x14ac:dyDescent="0.3">
      <c r="A409" s="40"/>
      <c r="B409" s="20" t="s">
        <v>306</v>
      </c>
      <c r="C409" s="13"/>
      <c r="D409" s="39">
        <v>1.425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41334</v>
      </c>
      <c r="B410" s="20" t="s">
        <v>307</v>
      </c>
      <c r="C410" s="13">
        <v>1.25</v>
      </c>
      <c r="D410" s="39">
        <v>3.0230000000000001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41365</v>
      </c>
      <c r="B411" s="20" t="s">
        <v>308</v>
      </c>
      <c r="C411" s="13">
        <v>1.25</v>
      </c>
      <c r="D411" s="39">
        <v>1.2290000000000001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41395</v>
      </c>
      <c r="B412" s="20" t="s">
        <v>82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312</v>
      </c>
    </row>
    <row r="413" spans="1:11" x14ac:dyDescent="0.3">
      <c r="A413" s="40"/>
      <c r="B413" s="20" t="s">
        <v>122</v>
      </c>
      <c r="C413" s="13"/>
      <c r="D413" s="39"/>
      <c r="E413" s="9"/>
      <c r="F413" s="20"/>
      <c r="G413" s="13"/>
      <c r="H413" s="39">
        <v>3</v>
      </c>
      <c r="I413" s="9"/>
      <c r="J413" s="11"/>
      <c r="K413" s="20" t="s">
        <v>313</v>
      </c>
    </row>
    <row r="414" spans="1:11" x14ac:dyDescent="0.3">
      <c r="A414" s="40"/>
      <c r="B414" s="20" t="s">
        <v>309</v>
      </c>
      <c r="C414" s="13"/>
      <c r="D414" s="39">
        <v>1.806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41426</v>
      </c>
      <c r="B415" s="20" t="s">
        <v>314</v>
      </c>
      <c r="C415" s="13">
        <v>1.25</v>
      </c>
      <c r="D415" s="39">
        <v>1.625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41456</v>
      </c>
      <c r="B416" s="20" t="s">
        <v>315</v>
      </c>
      <c r="C416" s="13">
        <v>1.25</v>
      </c>
      <c r="D416" s="39">
        <v>2.8980000000000001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41487</v>
      </c>
      <c r="B417" s="20" t="s">
        <v>122</v>
      </c>
      <c r="C417" s="13">
        <v>1.25</v>
      </c>
      <c r="D417" s="39">
        <v>0.5</v>
      </c>
      <c r="E417" s="9"/>
      <c r="F417" s="20"/>
      <c r="G417" s="13">
        <f>IF(ISBLANK(Table1[[#This Row],[EARNED]]),"",Table1[[#This Row],[EARNED]])</f>
        <v>1.25</v>
      </c>
      <c r="H417" s="39">
        <v>2.5</v>
      </c>
      <c r="I417" s="9"/>
      <c r="J417" s="11"/>
      <c r="K417" s="20" t="s">
        <v>322</v>
      </c>
    </row>
    <row r="418" spans="1:11" x14ac:dyDescent="0.3">
      <c r="A418" s="40"/>
      <c r="B418" s="20" t="s">
        <v>316</v>
      </c>
      <c r="C418" s="13"/>
      <c r="D418" s="39">
        <v>3.2919999999999998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41518</v>
      </c>
      <c r="B419" s="20" t="s">
        <v>317</v>
      </c>
      <c r="C419" s="13">
        <v>1.25</v>
      </c>
      <c r="D419" s="39">
        <v>2.3479999999999999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41548</v>
      </c>
      <c r="B420" s="20" t="s">
        <v>318</v>
      </c>
      <c r="C420" s="13">
        <v>1.25</v>
      </c>
      <c r="D420" s="39">
        <v>3.25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41579</v>
      </c>
      <c r="B421" s="20" t="s">
        <v>82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/>
    </row>
    <row r="422" spans="1:11" x14ac:dyDescent="0.3">
      <c r="A422" s="40"/>
      <c r="B422" s="20" t="s">
        <v>291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>
        <v>2</v>
      </c>
      <c r="I422" s="9"/>
      <c r="J422" s="11"/>
      <c r="K422" s="20" t="s">
        <v>323</v>
      </c>
    </row>
    <row r="423" spans="1:11" x14ac:dyDescent="0.3">
      <c r="A423" s="40"/>
      <c r="B423" s="20" t="s">
        <v>319</v>
      </c>
      <c r="C423" s="13"/>
      <c r="D423" s="39">
        <v>7.1000000000000008E-2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41609</v>
      </c>
      <c r="B424" s="20" t="s">
        <v>291</v>
      </c>
      <c r="C424" s="13">
        <v>1.25</v>
      </c>
      <c r="D424" s="39">
        <v>0.5</v>
      </c>
      <c r="E424" s="9"/>
      <c r="F424" s="20"/>
      <c r="G424" s="13">
        <f>IF(ISBLANK(Table1[[#This Row],[EARNED]]),"",Table1[[#This Row],[EARNED]])</f>
        <v>1.25</v>
      </c>
      <c r="H424" s="39">
        <v>2.5</v>
      </c>
      <c r="I424" s="9"/>
      <c r="J424" s="11"/>
      <c r="K424" s="20" t="s">
        <v>321</v>
      </c>
    </row>
    <row r="425" spans="1:11" x14ac:dyDescent="0.3">
      <c r="A425" s="40"/>
      <c r="B425" s="20" t="s">
        <v>320</v>
      </c>
      <c r="C425" s="13"/>
      <c r="D425" s="39">
        <v>2.1419999999999999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8" t="s">
        <v>66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41640</v>
      </c>
      <c r="B427" s="20" t="s">
        <v>243</v>
      </c>
      <c r="C427" s="13">
        <v>1.25</v>
      </c>
      <c r="D427" s="39">
        <v>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324</v>
      </c>
    </row>
    <row r="428" spans="1:11" x14ac:dyDescent="0.3">
      <c r="A428" s="40"/>
      <c r="B428" s="20" t="s">
        <v>325</v>
      </c>
      <c r="C428" s="13"/>
      <c r="D428" s="39">
        <v>1.752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41671</v>
      </c>
      <c r="B429" s="20" t="s">
        <v>326</v>
      </c>
      <c r="C429" s="13">
        <v>1.25</v>
      </c>
      <c r="D429" s="39">
        <v>3.2480000000000002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41699</v>
      </c>
      <c r="B430" s="20" t="s">
        <v>327</v>
      </c>
      <c r="C430" s="13">
        <v>1.25</v>
      </c>
      <c r="D430" s="39">
        <v>3.173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41730</v>
      </c>
      <c r="B431" s="20" t="s">
        <v>328</v>
      </c>
      <c r="C431" s="13">
        <v>1.25</v>
      </c>
      <c r="D431" s="39">
        <v>2.56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41760</v>
      </c>
      <c r="B432" s="20" t="s">
        <v>329</v>
      </c>
      <c r="C432" s="13">
        <v>1.25</v>
      </c>
      <c r="D432" s="39">
        <v>3.5289999999999999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41791</v>
      </c>
      <c r="B433" s="20" t="s">
        <v>330</v>
      </c>
      <c r="C433" s="13">
        <v>1.25</v>
      </c>
      <c r="D433" s="39">
        <v>2.573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41821</v>
      </c>
      <c r="B434" s="20" t="s">
        <v>331</v>
      </c>
      <c r="C434" s="13">
        <v>1.25</v>
      </c>
      <c r="D434" s="39">
        <v>2.073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41852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6</v>
      </c>
      <c r="I435" s="9"/>
      <c r="J435" s="11"/>
      <c r="K435" s="20" t="s">
        <v>338</v>
      </c>
    </row>
    <row r="436" spans="1:11" x14ac:dyDescent="0.3">
      <c r="A436" s="40"/>
      <c r="B436" s="20" t="s">
        <v>332</v>
      </c>
      <c r="C436" s="13"/>
      <c r="D436" s="39">
        <v>1.179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41883</v>
      </c>
      <c r="B437" s="20" t="s">
        <v>333</v>
      </c>
      <c r="C437" s="13">
        <v>1.25</v>
      </c>
      <c r="D437" s="39">
        <v>1.496</v>
      </c>
      <c r="E437" s="9"/>
      <c r="F437" s="20">
        <v>0.17499999999999999</v>
      </c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41913</v>
      </c>
      <c r="B438" s="20" t="s">
        <v>334</v>
      </c>
      <c r="C438" s="13">
        <v>1.25</v>
      </c>
      <c r="D438" s="39">
        <v>1.7309999999999999</v>
      </c>
      <c r="E438" s="9"/>
      <c r="F438" s="20">
        <v>0.48099999999999998</v>
      </c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41944</v>
      </c>
      <c r="B439" s="20" t="s">
        <v>335</v>
      </c>
      <c r="C439" s="13">
        <v>1.25</v>
      </c>
      <c r="D439" s="39">
        <v>2.0329999999999999</v>
      </c>
      <c r="E439" s="9"/>
      <c r="F439" s="20">
        <v>0.78300000000000003</v>
      </c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41974</v>
      </c>
      <c r="B440" s="20" t="s">
        <v>337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6</v>
      </c>
      <c r="I440" s="9"/>
      <c r="J440" s="11"/>
      <c r="K440" s="20" t="s">
        <v>339</v>
      </c>
    </row>
    <row r="441" spans="1:11" x14ac:dyDescent="0.3">
      <c r="A441" s="40"/>
      <c r="B441" s="20" t="s">
        <v>336</v>
      </c>
      <c r="C441" s="13"/>
      <c r="D441" s="39">
        <v>4.6580000000000004</v>
      </c>
      <c r="E441" s="9"/>
      <c r="F441" s="20">
        <v>3.4079999999999999</v>
      </c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>
        <v>4.8470000000000004</v>
      </c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>
        <v>10.475</v>
      </c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>
        <v>16.646999999999998</v>
      </c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>
        <v>23.440999999999999</v>
      </c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>
        <v>55.41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8" t="s">
        <v>67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>
        <v>42005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v>42036</v>
      </c>
      <c r="B449" s="20" t="s">
        <v>122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>
        <v>3</v>
      </c>
      <c r="K449" s="20" t="s">
        <v>340</v>
      </c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63" t="s">
        <v>359</v>
      </c>
    </row>
    <row r="451" spans="1:11" x14ac:dyDescent="0.3">
      <c r="A451" s="40">
        <v>42064</v>
      </c>
      <c r="B451" s="20" t="s">
        <v>341</v>
      </c>
      <c r="C451" s="13">
        <v>1.25</v>
      </c>
      <c r="D451" s="39">
        <v>0.36899999999999999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360</v>
      </c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63" t="s">
        <v>359</v>
      </c>
    </row>
    <row r="453" spans="1:11" x14ac:dyDescent="0.3">
      <c r="A453" s="40">
        <v>42095</v>
      </c>
      <c r="B453" s="20" t="s">
        <v>342</v>
      </c>
      <c r="C453" s="13">
        <v>1.25</v>
      </c>
      <c r="D453" s="39">
        <v>1.6099999999999999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361</v>
      </c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63" t="s">
        <v>359</v>
      </c>
    </row>
    <row r="455" spans="1:11" x14ac:dyDescent="0.3">
      <c r="A455" s="40">
        <v>42125</v>
      </c>
      <c r="B455" s="20" t="s">
        <v>343</v>
      </c>
      <c r="C455" s="13">
        <v>1.25</v>
      </c>
      <c r="D455" s="39">
        <v>0.30199999999999999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362</v>
      </c>
    </row>
    <row r="456" spans="1:11" x14ac:dyDescent="0.3">
      <c r="A456" s="40"/>
      <c r="B456" s="20"/>
      <c r="C456" s="13"/>
      <c r="D456" s="39"/>
      <c r="E456" s="9"/>
      <c r="F456" s="20"/>
      <c r="G456" s="13"/>
      <c r="H456" s="39"/>
      <c r="I456" s="9"/>
      <c r="J456" s="11"/>
      <c r="K456" s="63" t="s">
        <v>359</v>
      </c>
    </row>
    <row r="457" spans="1:11" x14ac:dyDescent="0.3">
      <c r="A457" s="40">
        <v>42156</v>
      </c>
      <c r="B457" s="20" t="s">
        <v>344</v>
      </c>
      <c r="C457" s="13">
        <v>1.25</v>
      </c>
      <c r="D457" s="39">
        <v>1.502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363</v>
      </c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63" t="s">
        <v>359</v>
      </c>
    </row>
    <row r="459" spans="1:11" x14ac:dyDescent="0.3">
      <c r="A459" s="40">
        <v>42186</v>
      </c>
      <c r="B459" s="20" t="s">
        <v>345</v>
      </c>
      <c r="C459" s="13">
        <v>1.25</v>
      </c>
      <c r="D459" s="39">
        <v>1.0649999999999999</v>
      </c>
      <c r="E459" s="9"/>
      <c r="F459" s="20">
        <v>21</v>
      </c>
      <c r="G459" s="13">
        <f>IF(ISBLANK(Table1[[#This Row],[EARNED]]),"",Table1[[#This Row],[EARNED]])</f>
        <v>1.25</v>
      </c>
      <c r="H459" s="39"/>
      <c r="I459" s="9"/>
      <c r="J459" s="11"/>
      <c r="K459" s="20" t="s">
        <v>364</v>
      </c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63" t="s">
        <v>359</v>
      </c>
    </row>
    <row r="461" spans="1:11" x14ac:dyDescent="0.3">
      <c r="A461" s="40">
        <v>42217</v>
      </c>
      <c r="B461" s="20" t="s">
        <v>346</v>
      </c>
      <c r="C461" s="13">
        <v>1.25</v>
      </c>
      <c r="D461" s="39">
        <v>1.6870000000000001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 t="s">
        <v>365</v>
      </c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63" t="s">
        <v>359</v>
      </c>
    </row>
    <row r="463" spans="1:11" x14ac:dyDescent="0.3">
      <c r="A463" s="40">
        <v>42248</v>
      </c>
      <c r="B463" s="20" t="s">
        <v>347</v>
      </c>
      <c r="C463" s="13">
        <v>1.25</v>
      </c>
      <c r="D463" s="39">
        <v>0.58299999999999996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366</v>
      </c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63" t="s">
        <v>359</v>
      </c>
    </row>
    <row r="465" spans="1:11" x14ac:dyDescent="0.3">
      <c r="A465" s="40">
        <v>42278</v>
      </c>
      <c r="B465" s="20" t="s">
        <v>397</v>
      </c>
      <c r="C465" s="13">
        <v>1.25</v>
      </c>
      <c r="D465" s="39">
        <v>0.56499999999999995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367</v>
      </c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63" t="s">
        <v>359</v>
      </c>
    </row>
    <row r="467" spans="1:11" x14ac:dyDescent="0.3">
      <c r="A467" s="40">
        <v>42309</v>
      </c>
      <c r="B467" s="20" t="s">
        <v>398</v>
      </c>
      <c r="C467" s="13">
        <v>1.25</v>
      </c>
      <c r="D467" s="39">
        <v>1.446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 t="s">
        <v>368</v>
      </c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63" t="s">
        <v>359</v>
      </c>
    </row>
    <row r="469" spans="1:11" x14ac:dyDescent="0.3">
      <c r="A469" s="40">
        <v>42339</v>
      </c>
      <c r="B469" s="20" t="s">
        <v>399</v>
      </c>
      <c r="C469" s="13">
        <v>1.25</v>
      </c>
      <c r="D469" s="39">
        <v>0.89400000000000002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369</v>
      </c>
    </row>
    <row r="470" spans="1:11" x14ac:dyDescent="0.3">
      <c r="A470" s="48" t="s">
        <v>69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8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63" t="s">
        <v>359</v>
      </c>
    </row>
    <row r="472" spans="1:11" x14ac:dyDescent="0.3">
      <c r="A472" s="40">
        <v>42370</v>
      </c>
      <c r="B472" s="20" t="s">
        <v>399</v>
      </c>
      <c r="C472" s="13">
        <v>1.25</v>
      </c>
      <c r="D472" s="39">
        <v>0.89400000000000002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370</v>
      </c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63" t="s">
        <v>359</v>
      </c>
    </row>
    <row r="474" spans="1:11" x14ac:dyDescent="0.3">
      <c r="A474" s="40">
        <v>42401</v>
      </c>
      <c r="B474" s="20" t="s">
        <v>400</v>
      </c>
      <c r="C474" s="13">
        <v>1.25</v>
      </c>
      <c r="D474" s="39">
        <v>0.93300000000000005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371</v>
      </c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63" t="s">
        <v>359</v>
      </c>
    </row>
    <row r="476" spans="1:11" x14ac:dyDescent="0.3">
      <c r="A476" s="40">
        <v>42430</v>
      </c>
      <c r="B476" s="20" t="s">
        <v>401</v>
      </c>
      <c r="C476" s="13">
        <v>1.25</v>
      </c>
      <c r="D476" s="39">
        <v>0.66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 t="s">
        <v>372</v>
      </c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63" t="s">
        <v>359</v>
      </c>
    </row>
    <row r="478" spans="1:11" x14ac:dyDescent="0.3">
      <c r="A478" s="40">
        <v>42461</v>
      </c>
      <c r="B478" s="20" t="s">
        <v>143</v>
      </c>
      <c r="C478" s="13">
        <v>1.25</v>
      </c>
      <c r="D478" s="39">
        <v>0.221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 t="s">
        <v>373</v>
      </c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63" t="s">
        <v>359</v>
      </c>
    </row>
    <row r="480" spans="1:11" x14ac:dyDescent="0.3">
      <c r="A480" s="40">
        <v>42491</v>
      </c>
      <c r="B480" s="20" t="s">
        <v>402</v>
      </c>
      <c r="C480" s="13">
        <v>1.25</v>
      </c>
      <c r="D480" s="39">
        <v>0.71699999999999997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374</v>
      </c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63" t="s">
        <v>359</v>
      </c>
    </row>
    <row r="482" spans="1:11" x14ac:dyDescent="0.3">
      <c r="A482" s="40">
        <v>42522</v>
      </c>
      <c r="B482" s="20" t="s">
        <v>403</v>
      </c>
      <c r="C482" s="13">
        <v>1.25</v>
      </c>
      <c r="D482" s="39">
        <v>0.70199999999999996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375</v>
      </c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63" t="s">
        <v>359</v>
      </c>
    </row>
    <row r="484" spans="1:11" x14ac:dyDescent="0.3">
      <c r="A484" s="40">
        <v>42552</v>
      </c>
      <c r="B484" s="20" t="s">
        <v>404</v>
      </c>
      <c r="C484" s="13">
        <v>1.25</v>
      </c>
      <c r="D484" s="39">
        <v>0.48699999999999999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376</v>
      </c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63" t="s">
        <v>359</v>
      </c>
    </row>
    <row r="486" spans="1:11" x14ac:dyDescent="0.3">
      <c r="A486" s="40">
        <v>42583</v>
      </c>
      <c r="B486" s="20" t="s">
        <v>377</v>
      </c>
      <c r="C486" s="13">
        <v>1.25</v>
      </c>
      <c r="D486" s="39">
        <v>0.998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 t="s">
        <v>378</v>
      </c>
    </row>
    <row r="487" spans="1:11" x14ac:dyDescent="0.3">
      <c r="A487" s="40"/>
      <c r="B487" s="20" t="s">
        <v>122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3</v>
      </c>
      <c r="I487" s="9"/>
      <c r="J487" s="11"/>
      <c r="K487" s="20" t="s">
        <v>405</v>
      </c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63" t="s">
        <v>359</v>
      </c>
    </row>
    <row r="489" spans="1:11" x14ac:dyDescent="0.3">
      <c r="A489" s="40">
        <v>42614</v>
      </c>
      <c r="B489" s="20" t="s">
        <v>406</v>
      </c>
      <c r="C489" s="13">
        <v>1.25</v>
      </c>
      <c r="D489" s="39">
        <v>0.83699999999999997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379</v>
      </c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63" t="s">
        <v>359</v>
      </c>
    </row>
    <row r="491" spans="1:11" x14ac:dyDescent="0.3">
      <c r="A491" s="40">
        <v>42644</v>
      </c>
      <c r="B491" s="20" t="s">
        <v>408</v>
      </c>
      <c r="C491" s="13">
        <v>1.25</v>
      </c>
      <c r="D491" s="39">
        <v>0.57299999999999995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64" t="s">
        <v>380</v>
      </c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63" t="s">
        <v>359</v>
      </c>
    </row>
    <row r="493" spans="1:11" x14ac:dyDescent="0.3">
      <c r="A493" s="40">
        <v>42675</v>
      </c>
      <c r="B493" s="20" t="s">
        <v>407</v>
      </c>
      <c r="C493" s="13">
        <v>1.25</v>
      </c>
      <c r="D493" s="39">
        <v>0.5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 t="s">
        <v>381</v>
      </c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63" t="s">
        <v>359</v>
      </c>
    </row>
    <row r="495" spans="1:11" x14ac:dyDescent="0.3">
      <c r="A495" s="40">
        <v>42705</v>
      </c>
      <c r="B495" s="20" t="s">
        <v>409</v>
      </c>
      <c r="C495" s="13">
        <v>1.25</v>
      </c>
      <c r="D495" s="39">
        <v>1.198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>
        <v>154.5</v>
      </c>
      <c r="K495" s="20" t="s">
        <v>382</v>
      </c>
    </row>
    <row r="496" spans="1:11" x14ac:dyDescent="0.3">
      <c r="A496" s="48" t="s">
        <v>68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8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63" t="s">
        <v>359</v>
      </c>
    </row>
    <row r="498" spans="1:11" x14ac:dyDescent="0.3">
      <c r="A498" s="40">
        <v>42736</v>
      </c>
      <c r="B498" s="20" t="s">
        <v>410</v>
      </c>
      <c r="C498" s="13">
        <v>1.25</v>
      </c>
      <c r="D498" s="39">
        <v>0.90800000000000003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383</v>
      </c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63" t="s">
        <v>359</v>
      </c>
    </row>
    <row r="500" spans="1:11" x14ac:dyDescent="0.3">
      <c r="A500" s="40">
        <v>42767</v>
      </c>
      <c r="B500" s="20" t="s">
        <v>411</v>
      </c>
      <c r="C500" s="13">
        <v>1.25</v>
      </c>
      <c r="D500" s="39">
        <v>1.571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384</v>
      </c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63" t="s">
        <v>359</v>
      </c>
    </row>
    <row r="502" spans="1:11" x14ac:dyDescent="0.3">
      <c r="A502" s="40">
        <v>42795</v>
      </c>
      <c r="B502" s="20" t="s">
        <v>348</v>
      </c>
      <c r="C502" s="13">
        <v>1.25</v>
      </c>
      <c r="D502" s="39">
        <v>0.875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385</v>
      </c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63" t="s">
        <v>359</v>
      </c>
    </row>
    <row r="504" spans="1:11" x14ac:dyDescent="0.3">
      <c r="A504" s="40">
        <v>42826</v>
      </c>
      <c r="B504" s="20" t="s">
        <v>349</v>
      </c>
      <c r="C504" s="13">
        <v>1.25</v>
      </c>
      <c r="D504" s="39">
        <v>9.8000000000000004E-2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386</v>
      </c>
    </row>
    <row r="505" spans="1:11" x14ac:dyDescent="0.3">
      <c r="A505" s="40">
        <v>42856</v>
      </c>
      <c r="B505" s="20" t="s">
        <v>122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>
        <v>3</v>
      </c>
      <c r="K505" s="20" t="s">
        <v>356</v>
      </c>
    </row>
    <row r="506" spans="1:11" x14ac:dyDescent="0.3">
      <c r="A506" s="40"/>
      <c r="B506" s="20" t="s">
        <v>195</v>
      </c>
      <c r="C506" s="13"/>
      <c r="D506" s="39"/>
      <c r="E506" s="9"/>
      <c r="F506" s="20"/>
      <c r="G506" s="13"/>
      <c r="H506" s="39"/>
      <c r="I506" s="9"/>
      <c r="J506" s="11"/>
      <c r="K506" s="20" t="s">
        <v>357</v>
      </c>
    </row>
    <row r="507" spans="1:11" x14ac:dyDescent="0.3">
      <c r="A507" s="40"/>
      <c r="B507" s="20" t="s">
        <v>195</v>
      </c>
      <c r="C507" s="13"/>
      <c r="D507" s="39"/>
      <c r="E507" s="9"/>
      <c r="F507" s="20"/>
      <c r="G507" s="13"/>
      <c r="H507" s="39"/>
      <c r="I507" s="9"/>
      <c r="J507" s="11"/>
      <c r="K507" s="20" t="s">
        <v>358</v>
      </c>
    </row>
    <row r="508" spans="1:11" x14ac:dyDescent="0.3">
      <c r="A508" s="40"/>
      <c r="B508" s="20" t="s">
        <v>350</v>
      </c>
      <c r="C508" s="13"/>
      <c r="D508" s="39">
        <v>0.127</v>
      </c>
      <c r="E508" s="9"/>
      <c r="F508" s="20"/>
      <c r="G508" s="13"/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63" t="s">
        <v>359</v>
      </c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387</v>
      </c>
    </row>
    <row r="511" spans="1:11" x14ac:dyDescent="0.3">
      <c r="A511" s="40">
        <v>42887</v>
      </c>
      <c r="B511" s="20" t="s">
        <v>351</v>
      </c>
      <c r="C511" s="13">
        <v>1.25</v>
      </c>
      <c r="D511" s="39">
        <v>0.871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63" t="s">
        <v>359</v>
      </c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388</v>
      </c>
    </row>
    <row r="514" spans="1:11" x14ac:dyDescent="0.3">
      <c r="A514" s="40">
        <v>42917</v>
      </c>
      <c r="B514" s="20" t="s">
        <v>108</v>
      </c>
      <c r="C514" s="13">
        <v>1.25</v>
      </c>
      <c r="D514" s="39">
        <v>0.308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63" t="s">
        <v>359</v>
      </c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 t="s">
        <v>389</v>
      </c>
    </row>
    <row r="517" spans="1:11" x14ac:dyDescent="0.3">
      <c r="A517" s="40">
        <v>42948</v>
      </c>
      <c r="B517" s="20" t="s">
        <v>352</v>
      </c>
      <c r="C517" s="13">
        <v>1.25</v>
      </c>
      <c r="D517" s="39">
        <v>0.14600000000000002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63" t="s">
        <v>359</v>
      </c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390</v>
      </c>
    </row>
    <row r="520" spans="1:11" x14ac:dyDescent="0.3">
      <c r="A520" s="40">
        <v>42979</v>
      </c>
      <c r="B520" s="20" t="s">
        <v>353</v>
      </c>
      <c r="C520" s="13">
        <v>1.25</v>
      </c>
      <c r="D520" s="39">
        <v>1.06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63" t="s">
        <v>359</v>
      </c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391</v>
      </c>
    </row>
    <row r="523" spans="1:11" x14ac:dyDescent="0.3">
      <c r="A523" s="40">
        <v>43009</v>
      </c>
      <c r="B523" s="20" t="s">
        <v>354</v>
      </c>
      <c r="C523" s="13">
        <v>1.25</v>
      </c>
      <c r="D523" s="39">
        <v>0.38700000000000001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63" t="s">
        <v>359</v>
      </c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392</v>
      </c>
    </row>
    <row r="526" spans="1:11" x14ac:dyDescent="0.3">
      <c r="A526" s="40">
        <v>43040</v>
      </c>
      <c r="B526" s="20" t="s">
        <v>82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2</v>
      </c>
      <c r="I526" s="9"/>
      <c r="J526" s="11"/>
      <c r="K526" s="20" t="s">
        <v>355</v>
      </c>
    </row>
    <row r="527" spans="1:11" x14ac:dyDescent="0.3">
      <c r="A527" s="40">
        <v>43070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43101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43132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43160</v>
      </c>
      <c r="B531" s="20" t="s">
        <v>122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394</v>
      </c>
    </row>
    <row r="532" spans="1:11" x14ac:dyDescent="0.3">
      <c r="A532" s="40">
        <v>43191</v>
      </c>
      <c r="B532" s="20" t="s">
        <v>124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393</v>
      </c>
    </row>
    <row r="533" spans="1:11" x14ac:dyDescent="0.3">
      <c r="A533" s="40"/>
      <c r="B533" s="20" t="s">
        <v>122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3</v>
      </c>
      <c r="I533" s="9"/>
      <c r="J533" s="11"/>
      <c r="K533" s="20" t="s">
        <v>395</v>
      </c>
    </row>
    <row r="534" spans="1:11" x14ac:dyDescent="0.3">
      <c r="A534" s="40"/>
      <c r="B534" s="20" t="s">
        <v>122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3</v>
      </c>
      <c r="I534" s="9"/>
      <c r="J534" s="11"/>
      <c r="K534" s="20" t="s">
        <v>396</v>
      </c>
    </row>
    <row r="535" spans="1:11" x14ac:dyDescent="0.3">
      <c r="A535" s="40">
        <v>43221</v>
      </c>
      <c r="B535" s="20" t="s">
        <v>412</v>
      </c>
      <c r="C535" s="13">
        <v>1.25</v>
      </c>
      <c r="D535" s="39">
        <v>4.431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43252</v>
      </c>
      <c r="B536" s="20" t="s">
        <v>413</v>
      </c>
      <c r="C536" s="13">
        <v>1.25</v>
      </c>
      <c r="D536" s="39">
        <v>3.1269999999999998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43282</v>
      </c>
      <c r="B537" s="20" t="s">
        <v>414</v>
      </c>
      <c r="C537" s="13">
        <v>1.25</v>
      </c>
      <c r="D537" s="39">
        <v>2.6560000000000001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43313</v>
      </c>
      <c r="B538" s="20" t="s">
        <v>415</v>
      </c>
      <c r="C538" s="13">
        <v>1.25</v>
      </c>
      <c r="D538" s="39">
        <v>4</v>
      </c>
      <c r="E538" s="9"/>
      <c r="F538" s="20"/>
      <c r="G538" s="13">
        <f>IF(ISBLANK(Table1[[#This Row],[EARNED]]),"",Table1[[#This Row],[EARNED]])</f>
        <v>1.25</v>
      </c>
      <c r="H538" s="39">
        <v>3</v>
      </c>
      <c r="I538" s="9"/>
      <c r="J538" s="11"/>
      <c r="K538" s="20" t="s">
        <v>416</v>
      </c>
    </row>
    <row r="539" spans="1:11" x14ac:dyDescent="0.3">
      <c r="A539" s="40"/>
      <c r="B539" s="20" t="s">
        <v>417</v>
      </c>
      <c r="C539" s="13"/>
      <c r="D539" s="39">
        <v>2.5419999999999998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43344</v>
      </c>
      <c r="B540" s="20" t="s">
        <v>418</v>
      </c>
      <c r="C540" s="13">
        <v>1.25</v>
      </c>
      <c r="D540" s="39">
        <v>1.696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43374</v>
      </c>
      <c r="B541" s="20" t="s">
        <v>419</v>
      </c>
      <c r="C541" s="13">
        <v>1.25</v>
      </c>
      <c r="D541" s="39">
        <v>2.206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43405</v>
      </c>
      <c r="B542" s="20" t="s">
        <v>420</v>
      </c>
      <c r="C542" s="13">
        <v>1.25</v>
      </c>
      <c r="D542" s="39">
        <v>1.125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43435</v>
      </c>
      <c r="B543" s="20" t="s">
        <v>421</v>
      </c>
      <c r="C543" s="13">
        <v>1.25</v>
      </c>
      <c r="D543" s="39">
        <v>2.35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8" t="s">
        <v>71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43466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43497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43525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43556</v>
      </c>
      <c r="B548" s="20" t="s">
        <v>122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3</v>
      </c>
      <c r="I548" s="9"/>
      <c r="J548" s="11"/>
      <c r="K548" s="20" t="s">
        <v>422</v>
      </c>
    </row>
    <row r="549" spans="1:11" x14ac:dyDescent="0.3">
      <c r="A549" s="40">
        <v>43586</v>
      </c>
      <c r="B549" s="20" t="s">
        <v>122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3</v>
      </c>
      <c r="I549" s="9"/>
      <c r="J549" s="11"/>
      <c r="K549" s="20" t="s">
        <v>423</v>
      </c>
    </row>
    <row r="550" spans="1:11" x14ac:dyDescent="0.3">
      <c r="A550" s="40"/>
      <c r="B550" s="20" t="s">
        <v>122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3</v>
      </c>
      <c r="I550" s="9"/>
      <c r="J550" s="11"/>
      <c r="K550" s="20" t="s">
        <v>424</v>
      </c>
    </row>
    <row r="551" spans="1:11" x14ac:dyDescent="0.3">
      <c r="A551" s="40">
        <v>43617</v>
      </c>
      <c r="B551" s="20" t="s">
        <v>82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2</v>
      </c>
      <c r="I551" s="9"/>
      <c r="J551" s="11"/>
      <c r="K551" s="20" t="s">
        <v>425</v>
      </c>
    </row>
    <row r="552" spans="1:11" x14ac:dyDescent="0.3">
      <c r="A552" s="40">
        <v>43647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v>43678</v>
      </c>
      <c r="B553" s="20" t="s">
        <v>122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3</v>
      </c>
      <c r="I553" s="9"/>
      <c r="J553" s="11"/>
      <c r="K553" s="20" t="s">
        <v>426</v>
      </c>
    </row>
    <row r="554" spans="1:11" x14ac:dyDescent="0.3">
      <c r="A554" s="40"/>
      <c r="B554" s="20" t="s">
        <v>122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>
        <v>3</v>
      </c>
      <c r="K554" s="20" t="s">
        <v>427</v>
      </c>
    </row>
    <row r="555" spans="1:11" x14ac:dyDescent="0.3">
      <c r="A555" s="40">
        <v>43709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43739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43800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8" t="s">
        <v>72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43831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43862</v>
      </c>
      <c r="B561" s="20" t="s">
        <v>428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429</v>
      </c>
    </row>
    <row r="562" spans="1:11" x14ac:dyDescent="0.3">
      <c r="A562" s="40">
        <v>43891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43922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43952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43983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44013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44044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44075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44105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44136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44166</v>
      </c>
      <c r="B571" s="20" t="s">
        <v>144</v>
      </c>
      <c r="C571" s="13">
        <v>1.25</v>
      </c>
      <c r="D571" s="39">
        <v>5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8" t="s">
        <v>73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44197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3">
      <c r="A574" s="40">
        <v>44228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44256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44287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44317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44348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44378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44409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44440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44470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44501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44531</v>
      </c>
      <c r="B584" s="20" t="s">
        <v>144</v>
      </c>
      <c r="C584" s="13">
        <v>1.25</v>
      </c>
      <c r="D584" s="39">
        <v>5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/>
      <c r="B585" s="20" t="s">
        <v>430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431</v>
      </c>
    </row>
    <row r="586" spans="1:11" x14ac:dyDescent="0.3">
      <c r="A586" s="48" t="s">
        <v>74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44562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44593</v>
      </c>
      <c r="B588" s="20" t="s">
        <v>430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432</v>
      </c>
    </row>
    <row r="589" spans="1:11" x14ac:dyDescent="0.3">
      <c r="A589" s="40">
        <v>44621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44652</v>
      </c>
      <c r="B590" s="20" t="s">
        <v>82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2</v>
      </c>
      <c r="I590" s="9"/>
      <c r="J590" s="11"/>
      <c r="K590" s="20" t="s">
        <v>433</v>
      </c>
    </row>
    <row r="591" spans="1:11" x14ac:dyDescent="0.3">
      <c r="A591" s="40"/>
      <c r="B591" s="20" t="s">
        <v>90</v>
      </c>
      <c r="C591" s="13"/>
      <c r="D591" s="39">
        <v>3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434</v>
      </c>
    </row>
    <row r="592" spans="1:11" x14ac:dyDescent="0.3">
      <c r="A592" s="40">
        <v>44682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44713</v>
      </c>
      <c r="B593" s="20" t="s">
        <v>122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3</v>
      </c>
      <c r="I593" s="9"/>
      <c r="J593" s="11"/>
      <c r="K593" s="20" t="s">
        <v>435</v>
      </c>
    </row>
    <row r="594" spans="1:11" x14ac:dyDescent="0.3">
      <c r="A594" s="40"/>
      <c r="B594" s="20" t="s">
        <v>110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1</v>
      </c>
      <c r="I594" s="9"/>
      <c r="J594" s="11"/>
      <c r="K594" s="49">
        <v>44720</v>
      </c>
    </row>
    <row r="595" spans="1:11" x14ac:dyDescent="0.3">
      <c r="A595" s="40">
        <v>44743</v>
      </c>
      <c r="B595" s="20" t="s">
        <v>77</v>
      </c>
      <c r="C595" s="13">
        <v>1.25</v>
      </c>
      <c r="D595" s="39">
        <v>1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49">
        <v>44760</v>
      </c>
    </row>
    <row r="596" spans="1:11" x14ac:dyDescent="0.3">
      <c r="A596" s="40"/>
      <c r="B596" s="20" t="s">
        <v>110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9">
        <v>44791</v>
      </c>
    </row>
    <row r="597" spans="1:11" x14ac:dyDescent="0.3">
      <c r="A597" s="40">
        <v>44774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44805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v>44835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44866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44896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/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/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/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/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/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/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/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/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/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/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/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/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/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/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/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/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/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/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/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/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/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/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/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/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/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/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/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/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/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/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/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/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/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/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/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/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/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/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/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/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/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/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/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/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/>
      <c r="H646" s="39"/>
      <c r="I646" s="9"/>
      <c r="J646" s="11"/>
      <c r="K646" s="20"/>
    </row>
    <row r="647" spans="1:11" x14ac:dyDescent="0.3">
      <c r="A647" s="40"/>
      <c r="B647" s="20"/>
      <c r="C647" s="13"/>
      <c r="D647" s="39"/>
      <c r="E647" s="9"/>
      <c r="F647" s="20"/>
      <c r="G647" s="13"/>
      <c r="H647" s="39"/>
      <c r="I647" s="9"/>
      <c r="J647" s="11"/>
      <c r="K647" s="20"/>
    </row>
    <row r="648" spans="1:11" x14ac:dyDescent="0.3">
      <c r="A648" s="40"/>
      <c r="B648" s="20"/>
      <c r="C648" s="13"/>
      <c r="D648" s="39"/>
      <c r="E648" s="9"/>
      <c r="F648" s="20"/>
      <c r="G648" s="13"/>
      <c r="H648" s="39"/>
      <c r="I648" s="9"/>
      <c r="J648" s="11"/>
      <c r="K648" s="20"/>
    </row>
    <row r="649" spans="1:11" x14ac:dyDescent="0.3">
      <c r="A649" s="40"/>
      <c r="B649" s="20"/>
      <c r="C649" s="13"/>
      <c r="D649" s="39"/>
      <c r="E649" s="9"/>
      <c r="F649" s="20"/>
      <c r="G649" s="13"/>
      <c r="H649" s="39"/>
      <c r="I649" s="9"/>
      <c r="J649" s="11"/>
      <c r="K649" s="20"/>
    </row>
    <row r="650" spans="1:11" x14ac:dyDescent="0.3">
      <c r="A650" s="40"/>
      <c r="B650" s="20"/>
      <c r="C650" s="13"/>
      <c r="D650" s="39"/>
      <c r="E650" s="9"/>
      <c r="F650" s="20"/>
      <c r="G650" s="13"/>
      <c r="H650" s="39"/>
      <c r="I650" s="9"/>
      <c r="J650" s="11"/>
      <c r="K650" s="20"/>
    </row>
    <row r="651" spans="1:11" x14ac:dyDescent="0.3">
      <c r="A651" s="40"/>
      <c r="B651" s="20"/>
      <c r="C651" s="13"/>
      <c r="D651" s="39"/>
      <c r="E651" s="9"/>
      <c r="F651" s="20"/>
      <c r="G651" s="13"/>
      <c r="H651" s="39"/>
      <c r="I651" s="9"/>
      <c r="J651" s="11"/>
      <c r="K651" s="20"/>
    </row>
    <row r="652" spans="1:11" x14ac:dyDescent="0.3">
      <c r="A652" s="40"/>
      <c r="B652" s="20"/>
      <c r="C652" s="13"/>
      <c r="D652" s="39"/>
      <c r="E652" s="9"/>
      <c r="F652" s="20"/>
      <c r="G652" s="13"/>
      <c r="H652" s="39"/>
      <c r="I652" s="9"/>
      <c r="J652" s="11"/>
      <c r="K652" s="20"/>
    </row>
    <row r="653" spans="1:11" x14ac:dyDescent="0.3">
      <c r="A653" s="40"/>
      <c r="B653" s="20"/>
      <c r="C653" s="13"/>
      <c r="D653" s="39"/>
      <c r="E653" s="9"/>
      <c r="F653" s="20"/>
      <c r="G653" s="13"/>
      <c r="H653" s="39"/>
      <c r="I653" s="9"/>
      <c r="J653" s="11"/>
      <c r="K653" s="20"/>
    </row>
    <row r="654" spans="1:11" x14ac:dyDescent="0.3">
      <c r="A654" s="40"/>
      <c r="B654" s="20"/>
      <c r="C654" s="13"/>
      <c r="D654" s="39"/>
      <c r="E654" s="9"/>
      <c r="F654" s="20"/>
      <c r="G654" s="13"/>
      <c r="H654" s="39"/>
      <c r="I654" s="9"/>
      <c r="J654" s="11"/>
      <c r="K654" s="20"/>
    </row>
    <row r="655" spans="1:11" x14ac:dyDescent="0.3">
      <c r="A655" s="40"/>
      <c r="B655" s="20"/>
      <c r="C655" s="13"/>
      <c r="D655" s="39"/>
      <c r="E655" s="9"/>
      <c r="F655" s="20"/>
      <c r="G655" s="13"/>
      <c r="H655" s="39"/>
      <c r="I655" s="9"/>
      <c r="J655" s="11"/>
      <c r="K655" s="20"/>
    </row>
    <row r="656" spans="1:11" x14ac:dyDescent="0.3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3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3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3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3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3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3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3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3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3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3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3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3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13"/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13"/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/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/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/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/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/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/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/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/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/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13"/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13"/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13"/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13"/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13"/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/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/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/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/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/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/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/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/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/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/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/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/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/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/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/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/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/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/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/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/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/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/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/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/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/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/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/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/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/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/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/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/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/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/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/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/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/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/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/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/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/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/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/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/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/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/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/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/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/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/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/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/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/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/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/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/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/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/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/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/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/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/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/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/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/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/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/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/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/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/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/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/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/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/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/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/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/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/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/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/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/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/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/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/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/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/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/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/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/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/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/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/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/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/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/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/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/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/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/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/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/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/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/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/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/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/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/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/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/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/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/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/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/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/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/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/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/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/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/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/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/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/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/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/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/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/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/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/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/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/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/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/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/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/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/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/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/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/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13"/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13"/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13"/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13"/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13"/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13"/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13"/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13"/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13"/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13"/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13"/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13"/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13"/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13"/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13"/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13"/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13"/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13"/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13"/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13"/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13"/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13"/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13"/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13"/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13"/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13"/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13"/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13"/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13"/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13"/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13"/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13"/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13"/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13"/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13"/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13"/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13"/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13"/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13"/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13"/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13"/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13"/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13"/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13"/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13"/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13"/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13"/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13"/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13"/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13"/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13"/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13"/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13"/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13"/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13"/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13"/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13"/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13"/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13"/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13"/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13"/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13"/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13"/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13"/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13"/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13"/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13"/>
      <c r="H915" s="39"/>
      <c r="I915" s="9"/>
      <c r="J915" s="11"/>
      <c r="K915" s="20"/>
    </row>
    <row r="916" spans="1:11" x14ac:dyDescent="0.3">
      <c r="A916" s="40"/>
      <c r="B916" s="20"/>
      <c r="C916" s="13"/>
      <c r="D916" s="39"/>
      <c r="E916" s="9"/>
      <c r="F916" s="20"/>
      <c r="G916" s="13"/>
      <c r="H916" s="39"/>
      <c r="I916" s="9"/>
      <c r="J916" s="11"/>
      <c r="K916" s="20"/>
    </row>
    <row r="917" spans="1:11" x14ac:dyDescent="0.3">
      <c r="A917" s="40"/>
      <c r="B917" s="20"/>
      <c r="C917" s="13"/>
      <c r="D917" s="39"/>
      <c r="E917" s="9"/>
      <c r="F917" s="20"/>
      <c r="G917" s="13"/>
      <c r="H917" s="39"/>
      <c r="I917" s="9"/>
      <c r="J917" s="11"/>
      <c r="K917" s="20"/>
    </row>
    <row r="918" spans="1:11" x14ac:dyDescent="0.3">
      <c r="A918" s="40"/>
      <c r="B918" s="20"/>
      <c r="C918" s="13"/>
      <c r="D918" s="39"/>
      <c r="E918" s="9"/>
      <c r="F918" s="20"/>
      <c r="G918" s="13"/>
      <c r="H918" s="39"/>
      <c r="I918" s="9"/>
      <c r="J918" s="11"/>
      <c r="K918" s="20"/>
    </row>
    <row r="919" spans="1:11" x14ac:dyDescent="0.3">
      <c r="A919" s="40"/>
      <c r="B919" s="20"/>
      <c r="C919" s="13"/>
      <c r="D919" s="39"/>
      <c r="E919" s="9"/>
      <c r="F919" s="20"/>
      <c r="G919" s="13"/>
      <c r="H919" s="39"/>
      <c r="I919" s="9"/>
      <c r="J919" s="11"/>
      <c r="K919" s="20"/>
    </row>
    <row r="920" spans="1:11" x14ac:dyDescent="0.3">
      <c r="A920" s="40"/>
      <c r="B920" s="20"/>
      <c r="C920" s="13"/>
      <c r="D920" s="39"/>
      <c r="E920" s="9"/>
      <c r="F920" s="20"/>
      <c r="G920" s="13"/>
      <c r="H920" s="39"/>
      <c r="I920" s="9"/>
      <c r="J920" s="11"/>
      <c r="K920" s="20"/>
    </row>
    <row r="921" spans="1:11" x14ac:dyDescent="0.3">
      <c r="A921" s="40"/>
      <c r="B921" s="20"/>
      <c r="C921" s="13"/>
      <c r="D921" s="39"/>
      <c r="E921" s="9"/>
      <c r="F921" s="20"/>
      <c r="G921" s="13"/>
      <c r="H921" s="39"/>
      <c r="I921" s="9"/>
      <c r="J921" s="11"/>
      <c r="K921" s="20"/>
    </row>
    <row r="922" spans="1:11" x14ac:dyDescent="0.3">
      <c r="A922" s="40"/>
      <c r="B922" s="20"/>
      <c r="C922" s="13"/>
      <c r="D922" s="39"/>
      <c r="E922" s="9"/>
      <c r="F922" s="20"/>
      <c r="G922" s="13"/>
      <c r="H922" s="39"/>
      <c r="I922" s="9"/>
      <c r="J922" s="11"/>
      <c r="K922" s="20"/>
    </row>
    <row r="923" spans="1:11" x14ac:dyDescent="0.3">
      <c r="A923" s="40"/>
      <c r="B923" s="20"/>
      <c r="C923" s="13"/>
      <c r="D923" s="39"/>
      <c r="E923" s="9"/>
      <c r="F923" s="20"/>
      <c r="G923" s="13"/>
      <c r="H923" s="39"/>
      <c r="I923" s="9"/>
      <c r="J923" s="11"/>
      <c r="K923" s="20"/>
    </row>
    <row r="924" spans="1:11" x14ac:dyDescent="0.3">
      <c r="A924" s="40"/>
      <c r="B924" s="20"/>
      <c r="C924" s="13"/>
      <c r="D924" s="39"/>
      <c r="E924" s="9"/>
      <c r="F924" s="20"/>
      <c r="G924" s="13"/>
      <c r="H924" s="39"/>
      <c r="I924" s="9"/>
      <c r="J924" s="11"/>
      <c r="K924" s="20"/>
    </row>
    <row r="925" spans="1:11" x14ac:dyDescent="0.3">
      <c r="A925" s="40"/>
      <c r="B925" s="20"/>
      <c r="C925" s="13"/>
      <c r="D925" s="39"/>
      <c r="E925" s="9"/>
      <c r="F925" s="20"/>
      <c r="G925" s="13"/>
      <c r="H925" s="39"/>
      <c r="I925" s="9"/>
      <c r="J925" s="11"/>
      <c r="K925" s="20"/>
    </row>
    <row r="926" spans="1:11" x14ac:dyDescent="0.3">
      <c r="A926" s="40"/>
      <c r="B926" s="20"/>
      <c r="C926" s="13"/>
      <c r="D926" s="39"/>
      <c r="E926" s="9"/>
      <c r="F926" s="20"/>
      <c r="G926" s="13"/>
      <c r="H926" s="39"/>
      <c r="I926" s="9"/>
      <c r="J926" s="11"/>
      <c r="K926" s="20"/>
    </row>
    <row r="927" spans="1:11" x14ac:dyDescent="0.3">
      <c r="A927" s="40"/>
      <c r="B927" s="20"/>
      <c r="C927" s="13"/>
      <c r="D927" s="39"/>
      <c r="E927" s="9"/>
      <c r="F927" s="20"/>
      <c r="G927" s="13"/>
      <c r="H927" s="39"/>
      <c r="I927" s="9"/>
      <c r="J927" s="11"/>
      <c r="K927" s="20"/>
    </row>
    <row r="928" spans="1:11" x14ac:dyDescent="0.3">
      <c r="A928" s="40"/>
      <c r="B928" s="20"/>
      <c r="C928" s="13"/>
      <c r="D928" s="39"/>
      <c r="E928" s="9"/>
      <c r="F928" s="20"/>
      <c r="G928" s="13"/>
      <c r="H928" s="39"/>
      <c r="I928" s="9"/>
      <c r="J928" s="11"/>
      <c r="K928" s="20"/>
    </row>
    <row r="929" spans="1:11" x14ac:dyDescent="0.3">
      <c r="A929" s="40"/>
      <c r="B929" s="20"/>
      <c r="C929" s="13"/>
      <c r="D929" s="39"/>
      <c r="E929" s="9"/>
      <c r="F929" s="20"/>
      <c r="G929" s="13"/>
      <c r="H929" s="39"/>
      <c r="I929" s="9"/>
      <c r="J929" s="11"/>
      <c r="K929" s="20"/>
    </row>
    <row r="930" spans="1:11" x14ac:dyDescent="0.3">
      <c r="A930" s="40"/>
      <c r="B930" s="20"/>
      <c r="C930" s="13"/>
      <c r="D930" s="39"/>
      <c r="E930" s="9"/>
      <c r="F930" s="20"/>
      <c r="G930" s="13"/>
      <c r="H930" s="39"/>
      <c r="I930" s="9"/>
      <c r="J930" s="11"/>
      <c r="K930" s="20"/>
    </row>
    <row r="931" spans="1:11" x14ac:dyDescent="0.3">
      <c r="A931" s="40"/>
      <c r="B931" s="20"/>
      <c r="C931" s="13"/>
      <c r="D931" s="39"/>
      <c r="E931" s="9"/>
      <c r="F931" s="20"/>
      <c r="G931" s="13"/>
      <c r="H931" s="39"/>
      <c r="I931" s="9"/>
      <c r="J931" s="11"/>
      <c r="K931" s="20"/>
    </row>
    <row r="932" spans="1:11" x14ac:dyDescent="0.3">
      <c r="A932" s="40"/>
      <c r="B932" s="20"/>
      <c r="C932" s="13"/>
      <c r="D932" s="39"/>
      <c r="E932" s="9"/>
      <c r="F932" s="20"/>
      <c r="G932" s="13"/>
      <c r="H932" s="39"/>
      <c r="I932" s="9"/>
      <c r="J932" s="11"/>
      <c r="K932" s="20"/>
    </row>
    <row r="933" spans="1:11" x14ac:dyDescent="0.3">
      <c r="A933" s="40"/>
      <c r="B933" s="20"/>
      <c r="C933" s="13"/>
      <c r="D933" s="39"/>
      <c r="E933" s="9"/>
      <c r="F933" s="20"/>
      <c r="G933" s="13"/>
      <c r="H933" s="39"/>
      <c r="I933" s="9"/>
      <c r="J933" s="11"/>
      <c r="K933" s="20"/>
    </row>
    <row r="934" spans="1:11" x14ac:dyDescent="0.3">
      <c r="A934" s="40"/>
      <c r="B934" s="20"/>
      <c r="C934" s="13"/>
      <c r="D934" s="39"/>
      <c r="E934" s="9"/>
      <c r="F934" s="20"/>
      <c r="G934" s="13"/>
      <c r="H934" s="39"/>
      <c r="I934" s="9"/>
      <c r="J934" s="11"/>
      <c r="K934" s="20"/>
    </row>
    <row r="935" spans="1:11" x14ac:dyDescent="0.3">
      <c r="A935" s="40"/>
      <c r="B935" s="20"/>
      <c r="C935" s="13"/>
      <c r="D935" s="39"/>
      <c r="E935" s="9"/>
      <c r="F935" s="20"/>
      <c r="G935" s="13"/>
      <c r="H935" s="39"/>
      <c r="I935" s="9"/>
      <c r="J935" s="11"/>
      <c r="K935" s="20"/>
    </row>
    <row r="936" spans="1:11" x14ac:dyDescent="0.3">
      <c r="A936" s="40"/>
      <c r="B936" s="20"/>
      <c r="C936" s="13"/>
      <c r="D936" s="39"/>
      <c r="E936" s="9"/>
      <c r="F936" s="20"/>
      <c r="G936" s="13"/>
      <c r="H936" s="39"/>
      <c r="I936" s="9"/>
      <c r="J936" s="11"/>
      <c r="K936" s="20"/>
    </row>
    <row r="937" spans="1:11" x14ac:dyDescent="0.3">
      <c r="A937" s="40"/>
      <c r="B937" s="20"/>
      <c r="C937" s="13"/>
      <c r="D937" s="39"/>
      <c r="E937" s="9"/>
      <c r="F937" s="20"/>
      <c r="G937" s="13"/>
      <c r="H937" s="39"/>
      <c r="I937" s="9"/>
      <c r="J937" s="11"/>
      <c r="K937" s="20"/>
    </row>
    <row r="938" spans="1:11" x14ac:dyDescent="0.3">
      <c r="A938" s="40"/>
      <c r="B938" s="20"/>
      <c r="C938" s="13"/>
      <c r="D938" s="39"/>
      <c r="E938" s="9"/>
      <c r="F938" s="20"/>
      <c r="G938" s="13"/>
      <c r="H938" s="39"/>
      <c r="I938" s="9"/>
      <c r="J938" s="11"/>
      <c r="K938" s="20"/>
    </row>
    <row r="939" spans="1:11" x14ac:dyDescent="0.3">
      <c r="A939" s="40"/>
      <c r="B939" s="20"/>
      <c r="C939" s="13"/>
      <c r="D939" s="39"/>
      <c r="E939" s="9"/>
      <c r="F939" s="20"/>
      <c r="G939" s="13"/>
      <c r="H939" s="39"/>
      <c r="I939" s="9"/>
      <c r="J939" s="11"/>
      <c r="K939" s="20"/>
    </row>
    <row r="940" spans="1:11" x14ac:dyDescent="0.3">
      <c r="A940" s="40"/>
      <c r="B940" s="20"/>
      <c r="C940" s="13"/>
      <c r="D940" s="39"/>
      <c r="E940" s="9"/>
      <c r="F940" s="20"/>
      <c r="G940" s="13"/>
      <c r="H940" s="39"/>
      <c r="I940" s="9"/>
      <c r="J940" s="11"/>
      <c r="K940" s="20"/>
    </row>
    <row r="941" spans="1:11" x14ac:dyDescent="0.3">
      <c r="A941" s="40"/>
      <c r="B941" s="20"/>
      <c r="C941" s="13"/>
      <c r="D941" s="39"/>
      <c r="E941" s="9"/>
      <c r="F941" s="20"/>
      <c r="G941" s="13"/>
      <c r="H941" s="39"/>
      <c r="I941" s="9"/>
      <c r="J941" s="11"/>
      <c r="K941" s="20"/>
    </row>
    <row r="942" spans="1:11" x14ac:dyDescent="0.3">
      <c r="A942" s="40"/>
      <c r="B942" s="20"/>
      <c r="C942" s="13"/>
      <c r="D942" s="39"/>
      <c r="E942" s="9"/>
      <c r="F942" s="20"/>
      <c r="G942" s="13"/>
      <c r="H942" s="39"/>
      <c r="I942" s="9"/>
      <c r="J942" s="11"/>
      <c r="K942" s="20"/>
    </row>
    <row r="943" spans="1:11" x14ac:dyDescent="0.3">
      <c r="A943" s="40"/>
      <c r="B943" s="20"/>
      <c r="C943" s="13"/>
      <c r="D943" s="39"/>
      <c r="E943" s="9"/>
      <c r="F943" s="20"/>
      <c r="G943" s="13"/>
      <c r="H943" s="39"/>
      <c r="I943" s="9"/>
      <c r="J943" s="11"/>
      <c r="K943" s="20"/>
    </row>
    <row r="944" spans="1:11" x14ac:dyDescent="0.3">
      <c r="A944" s="40"/>
      <c r="B944" s="20"/>
      <c r="C944" s="13"/>
      <c r="D944" s="39"/>
      <c r="E944" s="9"/>
      <c r="F944" s="20"/>
      <c r="G944" s="13"/>
      <c r="H944" s="39"/>
      <c r="I944" s="9"/>
      <c r="J944" s="11"/>
      <c r="K944" s="20"/>
    </row>
    <row r="945" spans="1:11" x14ac:dyDescent="0.3">
      <c r="A945" s="40"/>
      <c r="B945" s="20"/>
      <c r="C945" s="13"/>
      <c r="D945" s="39"/>
      <c r="E945" s="9"/>
      <c r="F945" s="20"/>
      <c r="G945" s="13"/>
      <c r="H945" s="39"/>
      <c r="I945" s="9"/>
      <c r="J945" s="11"/>
      <c r="K945" s="20"/>
    </row>
    <row r="946" spans="1:11" x14ac:dyDescent="0.3">
      <c r="A946" s="40"/>
      <c r="B946" s="20"/>
      <c r="C946" s="13"/>
      <c r="D946" s="39"/>
      <c r="E946" s="9"/>
      <c r="F946" s="20"/>
      <c r="G946" s="13"/>
      <c r="H946" s="39"/>
      <c r="I946" s="9"/>
      <c r="J946" s="11"/>
      <c r="K946" s="20"/>
    </row>
    <row r="947" spans="1:11" x14ac:dyDescent="0.3">
      <c r="A947" s="40"/>
      <c r="B947" s="20"/>
      <c r="C947" s="13"/>
      <c r="D947" s="39"/>
      <c r="E947" s="9"/>
      <c r="F947" s="20"/>
      <c r="G947" s="13"/>
      <c r="H947" s="39"/>
      <c r="I947" s="9"/>
      <c r="J947" s="11"/>
      <c r="K947" s="20"/>
    </row>
    <row r="948" spans="1:11" x14ac:dyDescent="0.3">
      <c r="A948" s="40"/>
      <c r="B948" s="20"/>
      <c r="C948" s="13"/>
      <c r="D948" s="39"/>
      <c r="E948" s="9"/>
      <c r="F948" s="20"/>
      <c r="G948" s="13"/>
      <c r="H948" s="39"/>
      <c r="I948" s="9"/>
      <c r="J948" s="11"/>
      <c r="K948" s="20"/>
    </row>
    <row r="949" spans="1:11" x14ac:dyDescent="0.3">
      <c r="A949" s="40"/>
      <c r="B949" s="20"/>
      <c r="C949" s="13"/>
      <c r="D949" s="39"/>
      <c r="E949" s="9"/>
      <c r="F949" s="20"/>
      <c r="G949" s="13"/>
      <c r="H949" s="39"/>
      <c r="I949" s="9"/>
      <c r="J949" s="11"/>
      <c r="K949" s="20"/>
    </row>
    <row r="950" spans="1:11" x14ac:dyDescent="0.3">
      <c r="A950" s="40"/>
      <c r="B950" s="20"/>
      <c r="C950" s="13"/>
      <c r="D950" s="39"/>
      <c r="E950" s="9"/>
      <c r="F950" s="20"/>
      <c r="G950" s="13"/>
      <c r="H950" s="39"/>
      <c r="I950" s="9"/>
      <c r="J950" s="11"/>
      <c r="K950" s="20"/>
    </row>
    <row r="951" spans="1:11" x14ac:dyDescent="0.3">
      <c r="A951" s="40"/>
      <c r="B951" s="20"/>
      <c r="C951" s="13"/>
      <c r="D951" s="39"/>
      <c r="E951" s="9"/>
      <c r="F951" s="20"/>
      <c r="G951" s="13"/>
      <c r="H951" s="39"/>
      <c r="I951" s="9"/>
      <c r="J951" s="11"/>
      <c r="K951" s="20"/>
    </row>
    <row r="952" spans="1:11" x14ac:dyDescent="0.3">
      <c r="A952" s="40"/>
      <c r="B952" s="20"/>
      <c r="C952" s="13"/>
      <c r="D952" s="39"/>
      <c r="E952" s="9"/>
      <c r="F952" s="20"/>
      <c r="G952" s="13"/>
      <c r="H952" s="39"/>
      <c r="I952" s="9"/>
      <c r="J952" s="11"/>
      <c r="K952" s="20"/>
    </row>
    <row r="953" spans="1:11" x14ac:dyDescent="0.3">
      <c r="A953" s="40"/>
      <c r="B953" s="20"/>
      <c r="C953" s="13"/>
      <c r="D953" s="39"/>
      <c r="E953" s="9"/>
      <c r="F953" s="20"/>
      <c r="G953" s="13"/>
      <c r="H953" s="39"/>
      <c r="I953" s="9"/>
      <c r="J953" s="11"/>
      <c r="K953" s="20"/>
    </row>
    <row r="954" spans="1:11" x14ac:dyDescent="0.3">
      <c r="A954" s="40"/>
      <c r="B954" s="20"/>
      <c r="C954" s="13"/>
      <c r="D954" s="39"/>
      <c r="E954" s="9"/>
      <c r="F954" s="20"/>
      <c r="G954" s="13"/>
      <c r="H954" s="39"/>
      <c r="I954" s="9"/>
      <c r="J954" s="11"/>
      <c r="K954" s="20"/>
    </row>
    <row r="955" spans="1:11" x14ac:dyDescent="0.3">
      <c r="A955" s="40"/>
      <c r="B955" s="20"/>
      <c r="C955" s="13"/>
      <c r="D955" s="39"/>
      <c r="E955" s="9"/>
      <c r="F955" s="20"/>
      <c r="G955" s="13"/>
      <c r="H955" s="39"/>
      <c r="I955" s="9"/>
      <c r="J955" s="11"/>
      <c r="K955" s="20"/>
    </row>
    <row r="956" spans="1:11" x14ac:dyDescent="0.3">
      <c r="A956" s="40"/>
      <c r="B956" s="20"/>
      <c r="C956" s="13"/>
      <c r="D956" s="39"/>
      <c r="E956" s="9"/>
      <c r="F956" s="20"/>
      <c r="G956" s="13"/>
      <c r="H956" s="39"/>
      <c r="I956" s="9"/>
      <c r="J956" s="11"/>
      <c r="K956" s="20"/>
    </row>
    <row r="957" spans="1:11" x14ac:dyDescent="0.3">
      <c r="A957" s="40"/>
      <c r="B957" s="20"/>
      <c r="C957" s="13"/>
      <c r="D957" s="39"/>
      <c r="E957" s="9"/>
      <c r="F957" s="20"/>
      <c r="G957" s="13"/>
      <c r="H957" s="39"/>
      <c r="I957" s="9"/>
      <c r="J957" s="11"/>
      <c r="K957" s="20"/>
    </row>
    <row r="958" spans="1:11" x14ac:dyDescent="0.3">
      <c r="A958" s="40"/>
      <c r="B958" s="20"/>
      <c r="C958" s="13"/>
      <c r="D958" s="39"/>
      <c r="E958" s="9"/>
      <c r="F958" s="20"/>
      <c r="G958" s="13"/>
      <c r="H958" s="39"/>
      <c r="I958" s="9"/>
      <c r="J958" s="11"/>
      <c r="K958" s="20"/>
    </row>
    <row r="959" spans="1:11" x14ac:dyDescent="0.3">
      <c r="A959" s="40"/>
      <c r="B959" s="20"/>
      <c r="C959" s="13"/>
      <c r="D959" s="39"/>
      <c r="E959" s="9"/>
      <c r="F959" s="20"/>
      <c r="G959" s="13"/>
      <c r="H959" s="39"/>
      <c r="I959" s="9"/>
      <c r="J959" s="11"/>
      <c r="K959" s="20"/>
    </row>
    <row r="960" spans="1:11" x14ac:dyDescent="0.3">
      <c r="A960" s="40"/>
      <c r="B960" s="20"/>
      <c r="C960" s="13"/>
      <c r="D960" s="39"/>
      <c r="E960" s="9"/>
      <c r="F960" s="20"/>
      <c r="G960" s="13"/>
      <c r="H960" s="39"/>
      <c r="I960" s="9"/>
      <c r="J960" s="11"/>
      <c r="K960" s="20"/>
    </row>
    <row r="961" spans="1:11" x14ac:dyDescent="0.3">
      <c r="A961" s="40"/>
      <c r="B961" s="20"/>
      <c r="C961" s="13"/>
      <c r="D961" s="39"/>
      <c r="E961" s="9"/>
      <c r="F961" s="20"/>
      <c r="G961" s="13"/>
      <c r="H961" s="39"/>
      <c r="I961" s="9"/>
      <c r="J961" s="11"/>
      <c r="K961" s="20"/>
    </row>
    <row r="962" spans="1:11" x14ac:dyDescent="0.3">
      <c r="A962" s="40"/>
      <c r="B962" s="20"/>
      <c r="C962" s="13"/>
      <c r="D962" s="39"/>
      <c r="E962" s="9"/>
      <c r="F962" s="20"/>
      <c r="G962" s="13"/>
      <c r="H962" s="39"/>
      <c r="I962" s="9"/>
      <c r="J962" s="11"/>
      <c r="K962" s="20"/>
    </row>
    <row r="963" spans="1:11" x14ac:dyDescent="0.3">
      <c r="A963" s="40"/>
      <c r="B963" s="20"/>
      <c r="C963" s="13"/>
      <c r="D963" s="39"/>
      <c r="E963" s="9"/>
      <c r="F963" s="20"/>
      <c r="G963" s="13"/>
      <c r="H963" s="39"/>
      <c r="I963" s="9"/>
      <c r="J963" s="11"/>
      <c r="K963" s="20"/>
    </row>
    <row r="964" spans="1:11" x14ac:dyDescent="0.3">
      <c r="A964" s="40"/>
      <c r="B964" s="20"/>
      <c r="C964" s="13"/>
      <c r="D964" s="39"/>
      <c r="E964" s="9"/>
      <c r="F964" s="20"/>
      <c r="G964" s="13"/>
      <c r="H964" s="39"/>
      <c r="I964" s="9"/>
      <c r="J964" s="11"/>
      <c r="K964" s="20"/>
    </row>
    <row r="965" spans="1:11" x14ac:dyDescent="0.3">
      <c r="A965" s="40"/>
      <c r="B965" s="20"/>
      <c r="C965" s="13"/>
      <c r="D965" s="39"/>
      <c r="E965" s="9"/>
      <c r="F965" s="20"/>
      <c r="G965" s="13"/>
      <c r="H965" s="39"/>
      <c r="I965" s="9"/>
      <c r="J965" s="11"/>
      <c r="K965" s="20"/>
    </row>
    <row r="966" spans="1:11" x14ac:dyDescent="0.3">
      <c r="A966" s="40"/>
      <c r="B966" s="20"/>
      <c r="C966" s="13"/>
      <c r="D966" s="39"/>
      <c r="E966" s="9"/>
      <c r="F966" s="20"/>
      <c r="G966" s="13"/>
      <c r="H966" s="39"/>
      <c r="I966" s="9"/>
      <c r="J966" s="11"/>
      <c r="K966" s="20"/>
    </row>
    <row r="967" spans="1:11" x14ac:dyDescent="0.3">
      <c r="A967" s="40"/>
      <c r="B967" s="20"/>
      <c r="C967" s="13"/>
      <c r="D967" s="39"/>
      <c r="E967" s="9"/>
      <c r="F967" s="20"/>
      <c r="G967" s="13"/>
      <c r="H967" s="39"/>
      <c r="I967" s="9"/>
      <c r="J967" s="11"/>
      <c r="K967" s="20"/>
    </row>
    <row r="968" spans="1:11" x14ac:dyDescent="0.3">
      <c r="A968" s="40"/>
      <c r="B968" s="20"/>
      <c r="C968" s="13"/>
      <c r="D968" s="39"/>
      <c r="E968" s="9"/>
      <c r="F968" s="20"/>
      <c r="G968" s="13"/>
      <c r="H968" s="39"/>
      <c r="I968" s="9"/>
      <c r="J968" s="11"/>
      <c r="K968" s="20"/>
    </row>
    <row r="969" spans="1:11" x14ac:dyDescent="0.3">
      <c r="A969" s="40"/>
      <c r="B969" s="20"/>
      <c r="C969" s="13"/>
      <c r="D969" s="39"/>
      <c r="E969" s="9"/>
      <c r="F969" s="20"/>
      <c r="G969" s="13"/>
      <c r="H969" s="39"/>
      <c r="I969" s="9"/>
      <c r="J969" s="11"/>
      <c r="K969" s="20"/>
    </row>
    <row r="970" spans="1:11" x14ac:dyDescent="0.3">
      <c r="A970" s="40"/>
      <c r="B970" s="20"/>
      <c r="C970" s="13"/>
      <c r="D970" s="39"/>
      <c r="E970" s="9"/>
      <c r="F970" s="20"/>
      <c r="G970" s="13"/>
      <c r="H970" s="39"/>
      <c r="I970" s="9"/>
      <c r="J970" s="11"/>
      <c r="K970" s="20"/>
    </row>
    <row r="971" spans="1:11" x14ac:dyDescent="0.3">
      <c r="A971" s="40"/>
      <c r="B971" s="20"/>
      <c r="C971" s="13"/>
      <c r="D971" s="39"/>
      <c r="E971" s="9"/>
      <c r="F971" s="20"/>
      <c r="G971" s="13"/>
      <c r="H971" s="39"/>
      <c r="I971" s="9"/>
      <c r="J971" s="11"/>
      <c r="K971" s="20"/>
    </row>
    <row r="972" spans="1:11" x14ac:dyDescent="0.3">
      <c r="A972" s="40"/>
      <c r="B972" s="20"/>
      <c r="C972" s="13"/>
      <c r="D972" s="39"/>
      <c r="E972" s="9"/>
      <c r="F972" s="20"/>
      <c r="G972" s="13"/>
      <c r="H972" s="39"/>
      <c r="I972" s="9"/>
      <c r="J972" s="11"/>
      <c r="K972" s="20"/>
    </row>
    <row r="973" spans="1:11" x14ac:dyDescent="0.3">
      <c r="A973" s="40"/>
      <c r="B973" s="20"/>
      <c r="C973" s="13"/>
      <c r="D973" s="39"/>
      <c r="E973" s="9"/>
      <c r="F973" s="20"/>
      <c r="G973" s="13"/>
      <c r="H973" s="39"/>
      <c r="I973" s="9"/>
      <c r="J973" s="11"/>
      <c r="K973" s="20"/>
    </row>
    <row r="974" spans="1:11" x14ac:dyDescent="0.3">
      <c r="A974" s="40"/>
      <c r="B974" s="20"/>
      <c r="C974" s="13"/>
      <c r="D974" s="39"/>
      <c r="E974" s="9"/>
      <c r="F974" s="20"/>
      <c r="G974" s="13"/>
      <c r="H974" s="39"/>
      <c r="I974" s="9"/>
      <c r="J974" s="11"/>
      <c r="K974" s="20"/>
    </row>
    <row r="975" spans="1:11" x14ac:dyDescent="0.3">
      <c r="A975" s="40"/>
      <c r="B975" s="20"/>
      <c r="C975" s="13"/>
      <c r="D975" s="39"/>
      <c r="E975" s="9"/>
      <c r="F975" s="20"/>
      <c r="G975" s="13"/>
      <c r="H975" s="39"/>
      <c r="I975" s="9"/>
      <c r="J975" s="11"/>
      <c r="K975" s="20"/>
    </row>
    <row r="976" spans="1:11" x14ac:dyDescent="0.3">
      <c r="A976" s="40"/>
      <c r="B976" s="20"/>
      <c r="C976" s="13"/>
      <c r="D976" s="39"/>
      <c r="E976" s="9"/>
      <c r="F976" s="20"/>
      <c r="G976" s="13"/>
      <c r="H976" s="39"/>
      <c r="I976" s="9"/>
      <c r="J976" s="11"/>
      <c r="K976" s="20"/>
    </row>
    <row r="977" spans="1:11" x14ac:dyDescent="0.3">
      <c r="A977" s="40"/>
      <c r="B977" s="20"/>
      <c r="C977" s="13"/>
      <c r="D977" s="39"/>
      <c r="E977" s="9"/>
      <c r="F977" s="20"/>
      <c r="G977" s="13"/>
      <c r="H977" s="39"/>
      <c r="I977" s="9"/>
      <c r="J977" s="11"/>
      <c r="K977" s="20"/>
    </row>
    <row r="978" spans="1:11" x14ac:dyDescent="0.3">
      <c r="A978" s="40"/>
      <c r="B978" s="20"/>
      <c r="C978" s="13"/>
      <c r="D978" s="39"/>
      <c r="E978" s="9"/>
      <c r="F978" s="20"/>
      <c r="G978" s="13"/>
      <c r="H978" s="39"/>
      <c r="I978" s="9"/>
      <c r="J978" s="11"/>
      <c r="K978" s="20"/>
    </row>
    <row r="979" spans="1:11" x14ac:dyDescent="0.3">
      <c r="A979" s="40"/>
      <c r="B979" s="20"/>
      <c r="C979" s="13"/>
      <c r="D979" s="39"/>
      <c r="E979" s="9"/>
      <c r="F979" s="20"/>
      <c r="G979" s="13"/>
      <c r="H979" s="39"/>
      <c r="I979" s="9"/>
      <c r="J979" s="11"/>
      <c r="K979" s="20"/>
    </row>
    <row r="980" spans="1:11" x14ac:dyDescent="0.3">
      <c r="A980" s="40"/>
      <c r="B980" s="20"/>
      <c r="C980" s="13"/>
      <c r="D980" s="39"/>
      <c r="E980" s="9"/>
      <c r="F980" s="20"/>
      <c r="G980" s="13"/>
      <c r="H980" s="39"/>
      <c r="I980" s="9"/>
      <c r="J980" s="11"/>
      <c r="K980" s="20"/>
    </row>
    <row r="981" spans="1:11" x14ac:dyDescent="0.3">
      <c r="A981" s="40"/>
      <c r="B981" s="20"/>
      <c r="C981" s="13"/>
      <c r="D981" s="39"/>
      <c r="E981" s="9"/>
      <c r="F981" s="20"/>
      <c r="G981" s="13"/>
      <c r="H981" s="39"/>
      <c r="I981" s="9"/>
      <c r="J981" s="11"/>
      <c r="K981" s="20"/>
    </row>
    <row r="982" spans="1:11" x14ac:dyDescent="0.3">
      <c r="A982" s="40"/>
      <c r="B982" s="20"/>
      <c r="C982" s="13"/>
      <c r="D982" s="39"/>
      <c r="E982" s="9"/>
      <c r="F982" s="20"/>
      <c r="G982" s="13"/>
      <c r="H982" s="39"/>
      <c r="I982" s="9"/>
      <c r="J982" s="11"/>
      <c r="K982" s="20"/>
    </row>
    <row r="983" spans="1:11" x14ac:dyDescent="0.3">
      <c r="A983" s="40"/>
      <c r="B983" s="20"/>
      <c r="C983" s="13"/>
      <c r="D983" s="39"/>
      <c r="E983" s="9"/>
      <c r="F983" s="20"/>
      <c r="G983" s="13"/>
      <c r="H983" s="39"/>
      <c r="I983" s="9"/>
      <c r="J983" s="11"/>
      <c r="K983" s="20"/>
    </row>
    <row r="984" spans="1:11" x14ac:dyDescent="0.3">
      <c r="A984" s="40"/>
      <c r="B984" s="20"/>
      <c r="C984" s="13"/>
      <c r="D984" s="39"/>
      <c r="E984" s="9"/>
      <c r="F984" s="20"/>
      <c r="G984" s="13"/>
      <c r="H984" s="39"/>
      <c r="I984" s="9"/>
      <c r="J984" s="11"/>
      <c r="K984" s="20"/>
    </row>
    <row r="985" spans="1:11" x14ac:dyDescent="0.3">
      <c r="A985" s="40"/>
      <c r="B985" s="20"/>
      <c r="C985" s="13"/>
      <c r="D985" s="39"/>
      <c r="E985" s="9"/>
      <c r="F985" s="20"/>
      <c r="G985" s="13"/>
      <c r="H985" s="39"/>
      <c r="I985" s="9"/>
      <c r="J985" s="11"/>
      <c r="K985" s="20"/>
    </row>
    <row r="986" spans="1:11" x14ac:dyDescent="0.3">
      <c r="A986" s="40"/>
      <c r="B986" s="20"/>
      <c r="C986" s="13"/>
      <c r="D986" s="39"/>
      <c r="E986" s="9"/>
      <c r="F986" s="20"/>
      <c r="G986" s="13"/>
      <c r="H986" s="39"/>
      <c r="I986" s="9"/>
      <c r="J986" s="11"/>
      <c r="K986" s="20"/>
    </row>
    <row r="987" spans="1:11" x14ac:dyDescent="0.3">
      <c r="A987" s="40"/>
      <c r="B987" s="20"/>
      <c r="C987" s="13"/>
      <c r="D987" s="39"/>
      <c r="E987" s="9"/>
      <c r="F987" s="20"/>
      <c r="G987" s="13"/>
      <c r="H987" s="39"/>
      <c r="I987" s="9"/>
      <c r="J987" s="11"/>
      <c r="K987" s="20"/>
    </row>
    <row r="988" spans="1:11" x14ac:dyDescent="0.3">
      <c r="A988" s="40"/>
      <c r="B988" s="20"/>
      <c r="C988" s="13"/>
      <c r="D988" s="39"/>
      <c r="E988" s="9"/>
      <c r="F988" s="20"/>
      <c r="G988" s="13"/>
      <c r="H988" s="39"/>
      <c r="I988" s="9"/>
      <c r="J988" s="11"/>
      <c r="K988" s="20"/>
    </row>
    <row r="989" spans="1:11" x14ac:dyDescent="0.3">
      <c r="A989" s="40"/>
      <c r="B989" s="20"/>
      <c r="C989" s="13"/>
      <c r="D989" s="39"/>
      <c r="E989" s="9"/>
      <c r="F989" s="20"/>
      <c r="G989" s="13"/>
      <c r="H989" s="39"/>
      <c r="I989" s="9"/>
      <c r="J989" s="11"/>
      <c r="K989" s="20"/>
    </row>
    <row r="990" spans="1:11" x14ac:dyDescent="0.3">
      <c r="A990" s="40"/>
      <c r="B990" s="20"/>
      <c r="C990" s="13"/>
      <c r="D990" s="39"/>
      <c r="E990" s="9"/>
      <c r="F990" s="20"/>
      <c r="G990" s="13"/>
      <c r="H990" s="39"/>
      <c r="I990" s="9"/>
      <c r="J990" s="11"/>
      <c r="K990" s="20"/>
    </row>
    <row r="991" spans="1:11" x14ac:dyDescent="0.3">
      <c r="A991" s="40"/>
      <c r="B991" s="20"/>
      <c r="C991" s="13"/>
      <c r="D991" s="39"/>
      <c r="E991" s="9"/>
      <c r="F991" s="20"/>
      <c r="G991" s="13"/>
      <c r="H991" s="39"/>
      <c r="I991" s="9"/>
      <c r="J991" s="11"/>
      <c r="K991" s="20"/>
    </row>
    <row r="992" spans="1:11" x14ac:dyDescent="0.3">
      <c r="A992" s="40"/>
      <c r="B992" s="20"/>
      <c r="C992" s="13"/>
      <c r="D992" s="39"/>
      <c r="E992" s="9"/>
      <c r="F992" s="20"/>
      <c r="G992" s="13"/>
      <c r="H992" s="39"/>
      <c r="I992" s="9"/>
      <c r="J992" s="11"/>
      <c r="K992" s="20"/>
    </row>
    <row r="993" spans="1:11" x14ac:dyDescent="0.3">
      <c r="A993" s="40"/>
      <c r="B993" s="20"/>
      <c r="C993" s="13"/>
      <c r="D993" s="39"/>
      <c r="E993" s="9"/>
      <c r="F993" s="20"/>
      <c r="G993" s="13"/>
      <c r="H993" s="39"/>
      <c r="I993" s="9"/>
      <c r="J993" s="11"/>
      <c r="K993" s="20"/>
    </row>
    <row r="994" spans="1:11" x14ac:dyDescent="0.3">
      <c r="A994" s="40"/>
      <c r="B994" s="20"/>
      <c r="C994" s="13"/>
      <c r="D994" s="39"/>
      <c r="E994" s="9"/>
      <c r="F994" s="20"/>
      <c r="G994" s="13"/>
      <c r="H994" s="39"/>
      <c r="I994" s="9"/>
      <c r="J994" s="11"/>
      <c r="K994" s="20"/>
    </row>
    <row r="995" spans="1:11" x14ac:dyDescent="0.3">
      <c r="A995" s="40"/>
      <c r="B995" s="20"/>
      <c r="C995" s="13"/>
      <c r="D995" s="39"/>
      <c r="E995" s="9"/>
      <c r="F995" s="20"/>
      <c r="G995" s="13"/>
      <c r="H995" s="39"/>
      <c r="I995" s="9"/>
      <c r="J995" s="11"/>
      <c r="K995" s="20"/>
    </row>
    <row r="996" spans="1:11" x14ac:dyDescent="0.3">
      <c r="A996" s="40"/>
      <c r="B996" s="20"/>
      <c r="C996" s="13"/>
      <c r="D996" s="39"/>
      <c r="E996" s="9"/>
      <c r="F996" s="20"/>
      <c r="G996" s="13"/>
      <c r="H996" s="39"/>
      <c r="I996" s="9"/>
      <c r="J996" s="11"/>
      <c r="K996" s="20"/>
    </row>
    <row r="997" spans="1:11" x14ac:dyDescent="0.3">
      <c r="A997" s="40"/>
      <c r="B997" s="20"/>
      <c r="C997" s="13"/>
      <c r="D997" s="39"/>
      <c r="E997" s="9"/>
      <c r="F997" s="20"/>
      <c r="G997" s="13"/>
      <c r="H997" s="39"/>
      <c r="I997" s="9"/>
      <c r="J997" s="11"/>
      <c r="K997" s="20"/>
    </row>
    <row r="998" spans="1:11" x14ac:dyDescent="0.3">
      <c r="A998" s="40"/>
      <c r="B998" s="20"/>
      <c r="C998" s="13"/>
      <c r="D998" s="39"/>
      <c r="E998" s="9"/>
      <c r="F998" s="20"/>
      <c r="G998" s="13"/>
      <c r="H998" s="39"/>
      <c r="I998" s="9"/>
      <c r="J998" s="11"/>
      <c r="K998" s="20"/>
    </row>
    <row r="999" spans="1:11" x14ac:dyDescent="0.3">
      <c r="A999" s="40"/>
      <c r="B999" s="20"/>
      <c r="C999" s="13"/>
      <c r="D999" s="39"/>
      <c r="E999" s="9"/>
      <c r="F999" s="20"/>
      <c r="G999" s="13"/>
      <c r="H999" s="39"/>
      <c r="I999" s="9"/>
      <c r="J999" s="11"/>
      <c r="K999" s="20"/>
    </row>
    <row r="1000" spans="1:11" x14ac:dyDescent="0.3">
      <c r="A1000" s="40"/>
      <c r="B1000" s="20"/>
      <c r="C1000" s="13"/>
      <c r="D1000" s="39"/>
      <c r="E1000" s="9"/>
      <c r="F1000" s="20"/>
      <c r="G1000" s="13"/>
      <c r="H1000" s="39"/>
      <c r="I1000" s="9"/>
      <c r="J1000" s="11"/>
      <c r="K1000" s="20"/>
    </row>
    <row r="1001" spans="1:11" x14ac:dyDescent="0.3">
      <c r="A1001" s="40"/>
      <c r="B1001" s="20"/>
      <c r="C1001" s="13"/>
      <c r="D1001" s="39"/>
      <c r="E1001" s="9"/>
      <c r="F1001" s="20"/>
      <c r="G1001" s="13"/>
      <c r="H1001" s="39"/>
      <c r="I1001" s="9"/>
      <c r="J1001" s="11"/>
      <c r="K1001" s="20"/>
    </row>
    <row r="1002" spans="1:11" x14ac:dyDescent="0.3">
      <c r="A1002" s="40"/>
      <c r="B1002" s="20"/>
      <c r="C1002" s="13"/>
      <c r="D1002" s="39"/>
      <c r="E1002" s="9"/>
      <c r="F1002" s="20"/>
      <c r="G1002" s="13"/>
      <c r="H1002" s="39"/>
      <c r="I1002" s="9"/>
      <c r="J1002" s="11"/>
      <c r="K1002" s="20"/>
    </row>
    <row r="1003" spans="1:11" x14ac:dyDescent="0.3">
      <c r="A1003" s="40"/>
      <c r="B1003" s="20"/>
      <c r="C1003" s="13"/>
      <c r="D1003" s="39"/>
      <c r="E1003" s="9"/>
      <c r="F1003" s="20"/>
      <c r="G1003" s="13"/>
      <c r="H1003" s="39"/>
      <c r="I1003" s="9"/>
      <c r="J1003" s="11"/>
      <c r="K1003" s="20"/>
    </row>
    <row r="1004" spans="1:11" x14ac:dyDescent="0.3">
      <c r="A1004" s="40"/>
      <c r="B1004" s="20"/>
      <c r="C1004" s="13"/>
      <c r="D1004" s="39"/>
      <c r="E1004" s="9"/>
      <c r="F1004" s="20"/>
      <c r="G1004" s="13"/>
      <c r="H1004" s="39"/>
      <c r="I1004" s="9"/>
      <c r="J1004" s="11"/>
      <c r="K1004" s="20"/>
    </row>
    <row r="1005" spans="1:11" x14ac:dyDescent="0.3">
      <c r="A1005" s="40"/>
      <c r="B1005" s="20"/>
      <c r="C1005" s="13"/>
      <c r="D1005" s="39"/>
      <c r="E1005" s="9"/>
      <c r="F1005" s="20"/>
      <c r="G1005" s="13"/>
      <c r="H1005" s="39"/>
      <c r="I1005" s="9"/>
      <c r="J1005" s="11"/>
      <c r="K1005" s="20"/>
    </row>
    <row r="1006" spans="1:11" x14ac:dyDescent="0.3">
      <c r="A1006" s="40"/>
      <c r="B1006" s="20"/>
      <c r="C1006" s="13"/>
      <c r="D1006" s="39"/>
      <c r="E1006" s="9"/>
      <c r="F1006" s="20"/>
      <c r="G1006" s="13"/>
      <c r="H1006" s="39"/>
      <c r="I1006" s="9"/>
      <c r="J1006" s="11"/>
      <c r="K1006" s="20"/>
    </row>
    <row r="1007" spans="1:11" x14ac:dyDescent="0.3">
      <c r="A1007" s="40"/>
      <c r="B1007" s="20"/>
      <c r="C1007" s="13"/>
      <c r="D1007" s="39"/>
      <c r="E1007" s="9"/>
      <c r="F1007" s="20"/>
      <c r="G1007" s="13"/>
      <c r="H1007" s="39"/>
      <c r="I1007" s="9"/>
      <c r="J1007" s="11"/>
      <c r="K1007" s="20"/>
    </row>
    <row r="1008" spans="1:11" x14ac:dyDescent="0.3">
      <c r="A1008" s="40"/>
      <c r="B1008" s="20"/>
      <c r="C1008" s="13"/>
      <c r="D1008" s="39"/>
      <c r="E1008" s="9"/>
      <c r="F1008" s="20"/>
      <c r="G1008" s="13"/>
      <c r="H1008" s="39"/>
      <c r="I1008" s="9"/>
      <c r="J1008" s="11"/>
      <c r="K1008" s="20"/>
    </row>
    <row r="1009" spans="1:11" x14ac:dyDescent="0.3">
      <c r="A1009" s="40"/>
      <c r="B1009" s="20"/>
      <c r="C1009" s="13"/>
      <c r="D1009" s="39"/>
      <c r="E1009" s="9"/>
      <c r="F1009" s="20"/>
      <c r="G1009" s="13"/>
      <c r="H1009" s="39"/>
      <c r="I1009" s="9"/>
      <c r="J1009" s="11"/>
      <c r="K1009" s="20"/>
    </row>
    <row r="1010" spans="1:11" x14ac:dyDescent="0.3">
      <c r="A1010" s="40"/>
      <c r="B1010" s="20"/>
      <c r="C1010" s="13"/>
      <c r="D1010" s="39"/>
      <c r="E1010" s="9"/>
      <c r="F1010" s="20"/>
      <c r="G1010" s="13"/>
      <c r="H1010" s="39"/>
      <c r="I1010" s="9"/>
      <c r="J1010" s="11"/>
      <c r="K1010" s="20"/>
    </row>
    <row r="1011" spans="1:11" x14ac:dyDescent="0.3">
      <c r="A1011" s="40"/>
      <c r="B1011" s="20"/>
      <c r="C1011" s="13"/>
      <c r="D1011" s="39"/>
      <c r="E1011" s="9"/>
      <c r="F1011" s="20"/>
      <c r="G1011" s="13"/>
      <c r="H1011" s="39"/>
      <c r="I1011" s="9"/>
      <c r="J1011" s="11"/>
      <c r="K1011" s="20"/>
    </row>
    <row r="1012" spans="1:11" x14ac:dyDescent="0.3">
      <c r="A1012" s="40"/>
      <c r="B1012" s="20"/>
      <c r="C1012" s="13"/>
      <c r="D1012" s="39"/>
      <c r="E1012" s="9"/>
      <c r="F1012" s="20"/>
      <c r="G1012" s="13"/>
      <c r="H1012" s="39"/>
      <c r="I1012" s="9"/>
      <c r="J1012" s="11"/>
      <c r="K1012" s="20"/>
    </row>
    <row r="1013" spans="1:11" x14ac:dyDescent="0.3">
      <c r="A1013" s="40"/>
      <c r="B1013" s="20"/>
      <c r="C1013" s="13"/>
      <c r="D1013" s="39"/>
      <c r="E1013" s="9"/>
      <c r="F1013" s="20"/>
      <c r="G1013" s="13"/>
      <c r="H1013" s="39"/>
      <c r="I1013" s="9"/>
      <c r="J1013" s="11"/>
      <c r="K1013" s="20"/>
    </row>
    <row r="1014" spans="1:11" x14ac:dyDescent="0.3">
      <c r="A1014" s="40"/>
      <c r="B1014" s="20"/>
      <c r="C1014" s="13"/>
      <c r="D1014" s="39"/>
      <c r="E1014" s="9"/>
      <c r="F1014" s="20"/>
      <c r="G1014" s="13"/>
      <c r="H1014" s="39"/>
      <c r="I1014" s="9"/>
      <c r="J1014" s="11"/>
      <c r="K1014" s="20"/>
    </row>
    <row r="1015" spans="1:11" x14ac:dyDescent="0.3">
      <c r="A1015" s="40"/>
      <c r="B1015" s="20"/>
      <c r="C1015" s="13"/>
      <c r="D1015" s="39"/>
      <c r="E1015" s="9"/>
      <c r="F1015" s="20"/>
      <c r="G1015" s="13"/>
      <c r="H1015" s="39"/>
      <c r="I1015" s="9"/>
      <c r="J1015" s="11"/>
      <c r="K1015" s="20"/>
    </row>
    <row r="1016" spans="1:11" x14ac:dyDescent="0.3">
      <c r="A1016" s="40"/>
      <c r="B1016" s="20"/>
      <c r="C1016" s="13"/>
      <c r="D1016" s="39"/>
      <c r="E1016" s="9"/>
      <c r="F1016" s="20"/>
      <c r="G1016" s="13"/>
      <c r="H1016" s="39"/>
      <c r="I1016" s="9"/>
      <c r="J1016" s="11"/>
      <c r="K1016" s="20"/>
    </row>
    <row r="1017" spans="1:11" x14ac:dyDescent="0.3">
      <c r="A1017" s="40"/>
      <c r="B1017" s="20"/>
      <c r="C1017" s="13"/>
      <c r="D1017" s="39"/>
      <c r="E1017" s="9"/>
      <c r="F1017" s="20"/>
      <c r="G1017" s="13"/>
      <c r="H1017" s="39"/>
      <c r="I1017" s="9"/>
      <c r="J1017" s="11"/>
      <c r="K1017" s="20"/>
    </row>
    <row r="1018" spans="1:11" x14ac:dyDescent="0.3">
      <c r="A1018" s="40"/>
      <c r="B1018" s="20"/>
      <c r="C1018" s="13"/>
      <c r="D1018" s="39"/>
      <c r="E1018" s="9"/>
      <c r="F1018" s="20"/>
      <c r="G1018" s="13"/>
      <c r="H1018" s="39"/>
      <c r="I1018" s="9"/>
      <c r="J1018" s="11"/>
      <c r="K1018" s="20"/>
    </row>
    <row r="1019" spans="1:11" x14ac:dyDescent="0.3">
      <c r="A1019" s="40"/>
      <c r="B1019" s="20"/>
      <c r="C1019" s="13"/>
      <c r="D1019" s="39"/>
      <c r="E1019" s="9"/>
      <c r="F1019" s="20"/>
      <c r="G1019" s="13"/>
      <c r="H1019" s="39"/>
      <c r="I1019" s="9"/>
      <c r="J1019" s="11"/>
      <c r="K1019" s="20"/>
    </row>
    <row r="1020" spans="1:11" x14ac:dyDescent="0.3">
      <c r="A1020" s="40"/>
      <c r="B1020" s="20"/>
      <c r="C1020" s="13"/>
      <c r="D1020" s="39"/>
      <c r="E1020" s="9"/>
      <c r="F1020" s="20"/>
      <c r="G1020" s="13"/>
      <c r="H1020" s="39"/>
      <c r="I1020" s="9"/>
      <c r="J1020" s="11"/>
      <c r="K1020" s="20"/>
    </row>
    <row r="1021" spans="1:11" x14ac:dyDescent="0.3">
      <c r="A1021" s="40"/>
      <c r="B1021" s="20"/>
      <c r="C1021" s="13"/>
      <c r="D1021" s="39"/>
      <c r="E1021" s="9"/>
      <c r="F1021" s="20"/>
      <c r="G1021" s="13"/>
      <c r="H1021" s="39"/>
      <c r="I1021" s="9"/>
      <c r="J1021" s="11"/>
      <c r="K1021" s="20"/>
    </row>
    <row r="1022" spans="1:11" x14ac:dyDescent="0.3">
      <c r="A1022" s="40"/>
      <c r="B1022" s="20"/>
      <c r="C1022" s="13"/>
      <c r="D1022" s="39"/>
      <c r="E1022" s="9"/>
      <c r="F1022" s="20"/>
      <c r="G1022" s="13"/>
      <c r="H1022" s="39"/>
      <c r="I1022" s="9"/>
      <c r="J1022" s="11"/>
      <c r="K1022" s="20"/>
    </row>
    <row r="1023" spans="1:11" x14ac:dyDescent="0.3">
      <c r="A1023" s="40"/>
      <c r="B1023" s="20"/>
      <c r="C1023" s="13"/>
      <c r="D1023" s="39"/>
      <c r="E1023" s="9"/>
      <c r="F1023" s="20"/>
      <c r="G1023" s="13"/>
      <c r="H1023" s="39"/>
      <c r="I1023" s="9"/>
      <c r="J1023" s="11"/>
      <c r="K1023" s="20"/>
    </row>
    <row r="1024" spans="1:11" x14ac:dyDescent="0.3">
      <c r="A1024" s="40"/>
      <c r="B1024" s="20"/>
      <c r="C1024" s="13"/>
      <c r="D1024" s="39"/>
      <c r="E1024" s="9"/>
      <c r="F1024" s="20"/>
      <c r="G1024" s="13"/>
      <c r="H1024" s="39"/>
      <c r="I1024" s="9"/>
      <c r="J1024" s="11"/>
      <c r="K1024" s="20"/>
    </row>
    <row r="1025" spans="1:11" x14ac:dyDescent="0.3">
      <c r="A1025" s="40"/>
      <c r="B1025" s="20"/>
      <c r="C1025" s="13"/>
      <c r="D1025" s="39"/>
      <c r="E1025" s="9"/>
      <c r="F1025" s="20"/>
      <c r="G1025" s="13"/>
      <c r="H1025" s="39"/>
      <c r="I1025" s="9"/>
      <c r="J1025" s="11"/>
      <c r="K1025" s="20"/>
    </row>
    <row r="1026" spans="1:11" x14ac:dyDescent="0.3">
      <c r="A1026" s="40"/>
      <c r="B1026" s="20"/>
      <c r="C1026" s="13"/>
      <c r="D1026" s="39"/>
      <c r="E1026" s="9"/>
      <c r="F1026" s="20"/>
      <c r="G1026" s="13"/>
      <c r="H1026" s="39"/>
      <c r="I1026" s="9"/>
      <c r="J1026" s="11"/>
      <c r="K1026" s="20"/>
    </row>
    <row r="1027" spans="1:11" x14ac:dyDescent="0.3">
      <c r="A1027" s="40"/>
      <c r="B1027" s="20"/>
      <c r="C1027" s="13"/>
      <c r="D1027" s="39"/>
      <c r="E1027" s="9"/>
      <c r="F1027" s="20"/>
      <c r="G1027" s="13"/>
      <c r="H1027" s="39"/>
      <c r="I1027" s="9"/>
      <c r="J1027" s="11"/>
      <c r="K1027" s="20"/>
    </row>
    <row r="1028" spans="1:11" x14ac:dyDescent="0.3">
      <c r="A1028" s="40"/>
      <c r="B1028" s="20"/>
      <c r="C1028" s="13"/>
      <c r="D1028" s="39"/>
      <c r="E1028" s="9"/>
      <c r="F1028" s="20"/>
      <c r="G1028" s="13"/>
      <c r="H1028" s="39"/>
      <c r="I1028" s="9"/>
      <c r="J1028" s="11"/>
      <c r="K1028" s="20"/>
    </row>
    <row r="1029" spans="1:11" x14ac:dyDescent="0.3">
      <c r="A1029" s="40"/>
      <c r="B1029" s="20"/>
      <c r="C1029" s="13"/>
      <c r="D1029" s="39"/>
      <c r="E1029" s="9"/>
      <c r="F1029" s="20"/>
      <c r="G1029" s="13"/>
      <c r="H1029" s="39"/>
      <c r="I1029" s="9"/>
      <c r="J1029" s="11"/>
      <c r="K1029" s="20"/>
    </row>
    <row r="1030" spans="1:11" x14ac:dyDescent="0.3">
      <c r="A1030" s="40"/>
      <c r="B1030" s="20"/>
      <c r="C1030" s="13"/>
      <c r="D1030" s="39"/>
      <c r="E1030" s="9"/>
      <c r="F1030" s="20"/>
      <c r="G1030" s="13"/>
      <c r="H1030" s="39"/>
      <c r="I1030" s="9"/>
      <c r="J1030" s="11"/>
      <c r="K1030" s="20"/>
    </row>
    <row r="1031" spans="1:11" x14ac:dyDescent="0.3">
      <c r="A1031" s="40"/>
      <c r="B1031" s="20"/>
      <c r="C1031" s="13"/>
      <c r="D1031" s="39"/>
      <c r="E1031" s="9"/>
      <c r="F1031" s="20"/>
      <c r="G1031" s="13"/>
      <c r="H1031" s="39"/>
      <c r="I1031" s="9"/>
      <c r="J1031" s="11"/>
      <c r="K1031" s="20"/>
    </row>
    <row r="1032" spans="1:11" x14ac:dyDescent="0.3">
      <c r="A1032" s="40"/>
      <c r="B1032" s="20"/>
      <c r="C1032" s="13"/>
      <c r="D1032" s="39"/>
      <c r="E1032" s="9"/>
      <c r="F1032" s="20"/>
      <c r="G1032" s="13"/>
      <c r="H1032" s="39"/>
      <c r="I1032" s="9"/>
      <c r="J1032" s="11"/>
      <c r="K1032" s="20"/>
    </row>
    <row r="1033" spans="1:11" x14ac:dyDescent="0.3">
      <c r="A1033" s="40"/>
      <c r="B1033" s="20"/>
      <c r="C1033" s="13"/>
      <c r="D1033" s="39"/>
      <c r="E1033" s="9"/>
      <c r="F1033" s="20"/>
      <c r="G1033" s="13"/>
      <c r="H1033" s="39"/>
      <c r="I1033" s="9"/>
      <c r="J1033" s="11"/>
      <c r="K1033" s="20"/>
    </row>
    <row r="1034" spans="1:11" x14ac:dyDescent="0.3">
      <c r="A1034" s="40"/>
      <c r="B1034" s="20"/>
      <c r="C1034" s="13"/>
      <c r="D1034" s="39"/>
      <c r="E1034" s="9"/>
      <c r="F1034" s="20"/>
      <c r="G1034" s="13"/>
      <c r="H1034" s="39"/>
      <c r="I1034" s="9"/>
      <c r="J1034" s="11"/>
      <c r="K1034" s="20"/>
    </row>
    <row r="1035" spans="1:11" x14ac:dyDescent="0.3">
      <c r="A1035" s="40"/>
      <c r="B1035" s="20"/>
      <c r="C1035" s="13"/>
      <c r="D1035" s="39"/>
      <c r="E1035" s="9"/>
      <c r="F1035" s="20"/>
      <c r="G1035" s="13"/>
      <c r="H1035" s="39"/>
      <c r="I1035" s="9"/>
      <c r="J1035" s="11"/>
      <c r="K1035" s="20"/>
    </row>
    <row r="1036" spans="1:11" x14ac:dyDescent="0.3">
      <c r="A1036" s="40"/>
      <c r="B1036" s="20"/>
      <c r="C1036" s="13"/>
      <c r="D1036" s="39"/>
      <c r="E1036" s="9"/>
      <c r="F1036" s="20"/>
      <c r="G1036" s="13"/>
      <c r="H1036" s="39"/>
      <c r="I1036" s="9"/>
      <c r="J1036" s="11"/>
      <c r="K1036" s="20"/>
    </row>
    <row r="1037" spans="1:11" x14ac:dyDescent="0.3">
      <c r="A1037" s="40"/>
      <c r="B1037" s="20"/>
      <c r="C1037" s="13"/>
      <c r="D1037" s="39"/>
      <c r="E1037" s="9"/>
      <c r="F1037" s="20"/>
      <c r="G1037" s="13"/>
      <c r="H1037" s="39"/>
      <c r="I1037" s="9"/>
      <c r="J1037" s="11"/>
      <c r="K1037" s="20"/>
    </row>
    <row r="1038" spans="1:11" x14ac:dyDescent="0.3">
      <c r="A1038" s="40"/>
      <c r="B1038" s="20"/>
      <c r="C1038" s="13"/>
      <c r="D1038" s="39"/>
      <c r="E1038" s="9"/>
      <c r="F1038" s="20"/>
      <c r="G1038" s="13"/>
      <c r="H1038" s="39"/>
      <c r="I1038" s="9"/>
      <c r="J1038" s="11"/>
      <c r="K1038" s="20"/>
    </row>
    <row r="1039" spans="1:11" x14ac:dyDescent="0.3">
      <c r="A1039" s="40"/>
      <c r="B1039" s="20"/>
      <c r="C1039" s="13"/>
      <c r="D1039" s="39"/>
      <c r="E1039" s="9"/>
      <c r="F1039" s="20"/>
      <c r="G1039" s="13"/>
      <c r="H1039" s="39"/>
      <c r="I1039" s="9"/>
      <c r="J1039" s="11"/>
      <c r="K1039" s="20"/>
    </row>
    <row r="1040" spans="1:11" x14ac:dyDescent="0.3">
      <c r="A1040" s="40"/>
      <c r="B1040" s="20"/>
      <c r="C1040" s="13"/>
      <c r="D1040" s="39"/>
      <c r="E1040" s="9"/>
      <c r="F1040" s="20"/>
      <c r="G1040" s="13"/>
      <c r="H1040" s="39"/>
      <c r="I1040" s="9"/>
      <c r="J1040" s="11"/>
      <c r="K1040" s="20"/>
    </row>
    <row r="1041" spans="1:11" x14ac:dyDescent="0.3">
      <c r="A1041" s="40"/>
      <c r="B1041" s="20"/>
      <c r="C1041" s="13"/>
      <c r="D1041" s="39"/>
      <c r="E1041" s="9"/>
      <c r="F1041" s="20"/>
      <c r="G1041" s="13"/>
      <c r="H1041" s="39"/>
      <c r="I1041" s="9"/>
      <c r="J1041" s="11"/>
      <c r="K1041" s="20"/>
    </row>
    <row r="1042" spans="1:11" x14ac:dyDescent="0.3">
      <c r="A1042" s="40"/>
      <c r="B1042" s="20"/>
      <c r="C1042" s="13"/>
      <c r="D1042" s="39"/>
      <c r="E1042" s="9"/>
      <c r="F1042" s="20"/>
      <c r="G1042" s="13"/>
      <c r="H1042" s="39"/>
      <c r="I1042" s="9"/>
      <c r="J1042" s="11"/>
      <c r="K1042" s="20"/>
    </row>
    <row r="1043" spans="1:11" x14ac:dyDescent="0.3">
      <c r="A1043" s="40"/>
      <c r="B1043" s="20"/>
      <c r="C1043" s="13"/>
      <c r="D1043" s="39"/>
      <c r="E1043" s="9"/>
      <c r="F1043" s="20"/>
      <c r="G1043" s="13"/>
      <c r="H1043" s="39"/>
      <c r="I1043" s="9"/>
      <c r="J1043" s="11"/>
      <c r="K1043" s="20"/>
    </row>
    <row r="1044" spans="1:11" x14ac:dyDescent="0.3">
      <c r="A1044" s="40"/>
      <c r="B1044" s="20"/>
      <c r="C1044" s="13"/>
      <c r="D1044" s="39"/>
      <c r="E1044" s="9"/>
      <c r="F1044" s="20"/>
      <c r="G1044" s="13"/>
      <c r="H1044" s="39"/>
      <c r="I1044" s="9"/>
      <c r="J1044" s="11"/>
      <c r="K1044" s="20"/>
    </row>
    <row r="1045" spans="1:11" x14ac:dyDescent="0.3">
      <c r="A1045" s="40"/>
      <c r="B1045" s="20"/>
      <c r="C1045" s="13"/>
      <c r="D1045" s="39"/>
      <c r="E1045" s="9"/>
      <c r="F1045" s="20"/>
      <c r="G1045" s="13"/>
      <c r="H1045" s="39"/>
      <c r="I1045" s="9"/>
      <c r="J1045" s="11"/>
      <c r="K1045" s="20"/>
    </row>
    <row r="1046" spans="1:11" x14ac:dyDescent="0.3">
      <c r="A1046" s="40"/>
      <c r="B1046" s="20"/>
      <c r="C1046" s="13"/>
      <c r="D1046" s="39"/>
      <c r="E1046" s="9"/>
      <c r="F1046" s="20"/>
      <c r="G1046" s="13"/>
      <c r="H1046" s="39"/>
      <c r="I1046" s="9"/>
      <c r="J1046" s="11"/>
      <c r="K1046" s="20"/>
    </row>
    <row r="1047" spans="1:11" x14ac:dyDescent="0.3">
      <c r="A1047" s="40"/>
      <c r="B1047" s="20"/>
      <c r="C1047" s="13"/>
      <c r="D1047" s="39"/>
      <c r="E1047" s="9"/>
      <c r="F1047" s="20"/>
      <c r="G1047" s="13"/>
      <c r="H1047" s="39"/>
      <c r="I1047" s="9"/>
      <c r="J1047" s="11"/>
      <c r="K1047" s="20"/>
    </row>
    <row r="1048" spans="1:11" x14ac:dyDescent="0.3">
      <c r="A1048" s="40"/>
      <c r="B1048" s="20"/>
      <c r="C1048" s="13"/>
      <c r="D1048" s="39"/>
      <c r="E1048" s="9"/>
      <c r="F1048" s="20"/>
      <c r="G1048" s="13"/>
      <c r="H1048" s="39"/>
      <c r="I1048" s="9"/>
      <c r="J1048" s="11"/>
      <c r="K1048" s="20"/>
    </row>
    <row r="1049" spans="1:11" x14ac:dyDescent="0.3">
      <c r="A1049" s="40"/>
      <c r="B1049" s="20"/>
      <c r="C1049" s="13"/>
      <c r="D1049" s="39"/>
      <c r="E1049" s="9"/>
      <c r="F1049" s="20"/>
      <c r="G1049" s="13"/>
      <c r="H1049" s="39"/>
      <c r="I1049" s="9"/>
      <c r="J1049" s="11"/>
      <c r="K1049" s="20"/>
    </row>
    <row r="1050" spans="1:11" x14ac:dyDescent="0.3">
      <c r="A1050" s="40"/>
      <c r="B1050" s="20"/>
      <c r="C1050" s="13"/>
      <c r="D1050" s="39"/>
      <c r="E1050" s="9"/>
      <c r="F1050" s="20"/>
      <c r="G1050" s="13"/>
      <c r="H1050" s="39"/>
      <c r="I1050" s="9"/>
      <c r="J1050" s="11"/>
      <c r="K1050" s="20"/>
    </row>
    <row r="1051" spans="1:11" x14ac:dyDescent="0.3">
      <c r="A1051" s="40"/>
      <c r="B1051" s="20"/>
      <c r="C1051" s="13"/>
      <c r="D1051" s="39"/>
      <c r="E1051" s="9"/>
      <c r="F1051" s="20"/>
      <c r="G1051" s="13"/>
      <c r="H1051" s="39"/>
      <c r="I1051" s="9"/>
      <c r="J1051" s="11"/>
      <c r="K1051" s="20"/>
    </row>
    <row r="1052" spans="1:11" x14ac:dyDescent="0.3">
      <c r="A1052" s="40"/>
      <c r="B1052" s="20"/>
      <c r="C1052" s="13"/>
      <c r="D1052" s="39"/>
      <c r="E1052" s="9"/>
      <c r="F1052" s="20"/>
      <c r="G1052" s="13"/>
      <c r="H1052" s="39"/>
      <c r="I1052" s="9"/>
      <c r="J1052" s="11"/>
      <c r="K1052" s="20"/>
    </row>
    <row r="1053" spans="1:11" x14ac:dyDescent="0.3">
      <c r="A1053" s="40"/>
      <c r="B1053" s="20"/>
      <c r="C1053" s="13"/>
      <c r="D1053" s="39"/>
      <c r="E1053" s="9"/>
      <c r="F1053" s="20"/>
      <c r="G1053" s="13"/>
      <c r="H1053" s="39"/>
      <c r="I1053" s="9"/>
      <c r="J1053" s="11"/>
      <c r="K1053" s="20"/>
    </row>
    <row r="1054" spans="1:11" x14ac:dyDescent="0.3">
      <c r="A1054" s="40"/>
      <c r="B1054" s="20"/>
      <c r="C1054" s="13"/>
      <c r="D1054" s="39"/>
      <c r="E1054" s="9"/>
      <c r="F1054" s="20"/>
      <c r="G1054" s="13"/>
      <c r="H1054" s="39"/>
      <c r="I1054" s="9"/>
      <c r="J1054" s="11"/>
      <c r="K1054" s="20"/>
    </row>
    <row r="1055" spans="1:11" x14ac:dyDescent="0.3">
      <c r="A1055" s="40"/>
      <c r="B1055" s="20"/>
      <c r="C1055" s="13"/>
      <c r="D1055" s="39"/>
      <c r="E1055" s="9"/>
      <c r="F1055" s="20"/>
      <c r="G1055" s="13"/>
      <c r="H1055" s="39"/>
      <c r="I1055" s="9"/>
      <c r="J1055" s="11"/>
      <c r="K1055" s="20"/>
    </row>
    <row r="1056" spans="1:11" x14ac:dyDescent="0.3">
      <c r="A1056" s="40"/>
      <c r="B1056" s="20"/>
      <c r="C1056" s="13"/>
      <c r="D1056" s="39"/>
      <c r="E1056" s="9"/>
      <c r="F1056" s="20"/>
      <c r="G1056" s="13"/>
      <c r="H1056" s="39"/>
      <c r="I1056" s="9"/>
      <c r="J1056" s="11"/>
      <c r="K1056" s="20"/>
    </row>
    <row r="1057" spans="1:11" x14ac:dyDescent="0.3">
      <c r="A1057" s="40"/>
      <c r="B1057" s="20"/>
      <c r="C1057" s="13"/>
      <c r="D1057" s="39"/>
      <c r="E1057" s="9"/>
      <c r="F1057" s="20"/>
      <c r="G1057" s="13"/>
      <c r="H1057" s="39"/>
      <c r="I1057" s="9"/>
      <c r="J1057" s="11"/>
      <c r="K1057" s="20"/>
    </row>
    <row r="1058" spans="1:11" x14ac:dyDescent="0.3">
      <c r="A1058" s="40"/>
      <c r="B1058" s="20"/>
      <c r="C1058" s="13"/>
      <c r="D1058" s="39"/>
      <c r="E1058" s="9"/>
      <c r="F1058" s="20"/>
      <c r="G1058" s="13"/>
      <c r="H1058" s="39"/>
      <c r="I1058" s="9"/>
      <c r="J1058" s="11"/>
      <c r="K1058" s="20"/>
    </row>
    <row r="1059" spans="1:11" x14ac:dyDescent="0.3">
      <c r="A1059" s="40"/>
      <c r="B1059" s="20"/>
      <c r="C1059" s="13"/>
      <c r="D1059" s="39"/>
      <c r="E1059" s="9"/>
      <c r="F1059" s="20"/>
      <c r="G1059" s="13"/>
      <c r="H1059" s="39"/>
      <c r="I1059" s="9"/>
      <c r="J1059" s="11"/>
      <c r="K1059" s="20"/>
    </row>
    <row r="1060" spans="1:11" x14ac:dyDescent="0.3">
      <c r="A1060" s="40"/>
      <c r="B1060" s="20"/>
      <c r="C1060" s="13"/>
      <c r="D1060" s="39"/>
      <c r="E1060" s="9"/>
      <c r="F1060" s="20"/>
      <c r="G1060" s="13"/>
      <c r="H1060" s="39"/>
      <c r="I1060" s="9"/>
      <c r="J1060" s="11"/>
      <c r="K1060" s="20"/>
    </row>
    <row r="1061" spans="1:11" x14ac:dyDescent="0.3">
      <c r="A1061" s="40"/>
      <c r="B1061" s="20"/>
      <c r="C1061" s="13"/>
      <c r="D1061" s="39"/>
      <c r="E1061" s="9"/>
      <c r="F1061" s="20"/>
      <c r="G1061" s="13"/>
      <c r="H1061" s="39"/>
      <c r="I1061" s="9"/>
      <c r="J1061" s="11"/>
      <c r="K1061" s="20"/>
    </row>
    <row r="1062" spans="1:11" x14ac:dyDescent="0.3">
      <c r="A1062" s="40"/>
      <c r="B1062" s="20"/>
      <c r="C1062" s="13"/>
      <c r="D1062" s="39"/>
      <c r="E1062" s="9"/>
      <c r="F1062" s="20"/>
      <c r="G1062" s="13"/>
      <c r="H1062" s="39"/>
      <c r="I1062" s="9"/>
      <c r="J1062" s="11"/>
      <c r="K1062" s="20"/>
    </row>
    <row r="1063" spans="1:11" x14ac:dyDescent="0.3">
      <c r="A1063" s="40"/>
      <c r="B1063" s="20"/>
      <c r="C1063" s="13"/>
      <c r="D1063" s="39"/>
      <c r="E1063" s="9"/>
      <c r="F1063" s="20"/>
      <c r="G1063" s="13"/>
      <c r="H1063" s="39"/>
      <c r="I1063" s="9"/>
      <c r="J1063" s="11"/>
      <c r="K1063" s="20"/>
    </row>
    <row r="1064" spans="1:11" x14ac:dyDescent="0.3">
      <c r="A1064" s="40"/>
      <c r="B1064" s="20"/>
      <c r="C1064" s="13"/>
      <c r="D1064" s="39"/>
      <c r="E1064" s="9"/>
      <c r="F1064" s="20"/>
      <c r="G1064" s="13"/>
      <c r="H1064" s="39"/>
      <c r="I1064" s="9"/>
      <c r="J1064" s="11"/>
      <c r="K1064" s="20"/>
    </row>
    <row r="1065" spans="1:11" x14ac:dyDescent="0.3">
      <c r="A1065" s="40"/>
      <c r="B1065" s="20"/>
      <c r="C1065" s="13"/>
      <c r="D1065" s="39"/>
      <c r="E1065" s="9"/>
      <c r="F1065" s="20"/>
      <c r="G1065" s="13"/>
      <c r="H1065" s="39"/>
      <c r="I1065" s="9"/>
      <c r="J1065" s="11"/>
      <c r="K1065" s="20"/>
    </row>
    <row r="1066" spans="1:11" x14ac:dyDescent="0.3">
      <c r="A1066" s="40"/>
      <c r="B1066" s="20"/>
      <c r="C1066" s="13"/>
      <c r="D1066" s="39"/>
      <c r="E1066" s="9"/>
      <c r="F1066" s="20"/>
      <c r="G1066" s="13"/>
      <c r="H1066" s="39"/>
      <c r="I1066" s="9"/>
      <c r="J1066" s="11"/>
      <c r="K1066" s="20"/>
    </row>
    <row r="1067" spans="1:11" x14ac:dyDescent="0.3">
      <c r="A1067" s="40"/>
      <c r="B1067" s="20"/>
      <c r="C1067" s="13"/>
      <c r="D1067" s="39"/>
      <c r="E1067" s="9"/>
      <c r="F1067" s="20"/>
      <c r="G1067" s="13"/>
      <c r="H1067" s="39"/>
      <c r="I1067" s="9"/>
      <c r="J1067" s="11"/>
      <c r="K1067" s="20"/>
    </row>
    <row r="1068" spans="1:11" x14ac:dyDescent="0.3">
      <c r="A1068" s="40"/>
      <c r="B1068" s="20"/>
      <c r="C1068" s="13"/>
      <c r="D1068" s="39"/>
      <c r="E1068" s="9"/>
      <c r="F1068" s="20"/>
      <c r="G1068" s="13"/>
      <c r="H1068" s="39"/>
      <c r="I1068" s="9"/>
      <c r="J1068" s="11"/>
      <c r="K1068" s="20"/>
    </row>
    <row r="1069" spans="1:11" x14ac:dyDescent="0.3">
      <c r="A1069" s="40"/>
      <c r="B1069" s="20"/>
      <c r="C1069" s="13"/>
      <c r="D1069" s="39"/>
      <c r="E1069" s="9"/>
      <c r="F1069" s="20"/>
      <c r="G1069" s="13"/>
      <c r="H1069" s="39"/>
      <c r="I1069" s="9"/>
      <c r="J1069" s="11"/>
      <c r="K1069" s="20"/>
    </row>
    <row r="1070" spans="1:11" x14ac:dyDescent="0.3">
      <c r="A1070" s="40"/>
      <c r="B1070" s="20"/>
      <c r="C1070" s="13"/>
      <c r="D1070" s="39"/>
      <c r="E1070" s="9"/>
      <c r="F1070" s="20"/>
      <c r="G1070" s="13"/>
      <c r="H1070" s="39"/>
      <c r="I1070" s="9"/>
      <c r="J1070" s="11"/>
      <c r="K1070" s="20"/>
    </row>
    <row r="1071" spans="1:11" x14ac:dyDescent="0.3">
      <c r="A1071" s="40"/>
      <c r="B1071" s="20"/>
      <c r="C1071" s="13"/>
      <c r="D1071" s="39"/>
      <c r="E1071" s="9"/>
      <c r="F1071" s="20"/>
      <c r="G1071" s="13"/>
      <c r="H1071" s="39"/>
      <c r="I1071" s="9"/>
      <c r="J1071" s="11"/>
      <c r="K1071" s="20"/>
    </row>
    <row r="1072" spans="1:11" x14ac:dyDescent="0.3">
      <c r="A1072" s="40"/>
      <c r="B1072" s="20"/>
      <c r="C1072" s="13"/>
      <c r="D1072" s="39"/>
      <c r="E1072" s="9"/>
      <c r="F1072" s="20"/>
      <c r="G1072" s="13"/>
      <c r="H1072" s="39"/>
      <c r="I1072" s="9"/>
      <c r="J1072" s="11"/>
      <c r="K1072" s="20"/>
    </row>
    <row r="1073" spans="1:11" x14ac:dyDescent="0.3">
      <c r="A1073" s="40"/>
      <c r="B1073" s="20"/>
      <c r="C1073" s="13"/>
      <c r="D1073" s="39"/>
      <c r="E1073" s="9"/>
      <c r="F1073" s="20"/>
      <c r="G1073" s="13"/>
      <c r="H1073" s="39"/>
      <c r="I1073" s="9"/>
      <c r="J1073" s="11"/>
      <c r="K1073" s="20"/>
    </row>
    <row r="1074" spans="1:11" x14ac:dyDescent="0.3">
      <c r="A1074" s="40"/>
      <c r="B1074" s="20"/>
      <c r="C1074" s="13"/>
      <c r="D1074" s="39"/>
      <c r="E1074" s="9"/>
      <c r="F1074" s="20"/>
      <c r="G1074" s="13"/>
      <c r="H1074" s="39"/>
      <c r="I1074" s="9"/>
      <c r="J1074" s="11"/>
      <c r="K1074" s="20"/>
    </row>
    <row r="1075" spans="1:11" x14ac:dyDescent="0.3">
      <c r="A1075" s="40"/>
      <c r="B1075" s="20"/>
      <c r="C1075" s="13"/>
      <c r="D1075" s="39"/>
      <c r="E1075" s="9"/>
      <c r="F1075" s="20"/>
      <c r="G1075" s="13"/>
      <c r="H1075" s="39"/>
      <c r="I1075" s="9"/>
      <c r="J1075" s="11"/>
      <c r="K1075" s="20"/>
    </row>
    <row r="1076" spans="1:11" x14ac:dyDescent="0.3">
      <c r="A1076" s="40"/>
      <c r="B1076" s="20"/>
      <c r="C1076" s="13"/>
      <c r="D1076" s="39"/>
      <c r="E1076" s="9"/>
      <c r="F1076" s="20"/>
      <c r="G1076" s="13"/>
      <c r="H1076" s="39"/>
      <c r="I1076" s="9"/>
      <c r="J1076" s="11"/>
      <c r="K1076" s="20"/>
    </row>
    <row r="1077" spans="1:11" x14ac:dyDescent="0.3">
      <c r="A1077" s="40"/>
      <c r="B1077" s="20"/>
      <c r="C1077" s="13"/>
      <c r="D1077" s="39"/>
      <c r="E1077" s="9"/>
      <c r="F1077" s="20"/>
      <c r="G1077" s="13"/>
      <c r="H1077" s="39"/>
      <c r="I1077" s="9"/>
      <c r="J1077" s="11"/>
      <c r="K1077" s="20"/>
    </row>
    <row r="1078" spans="1:11" x14ac:dyDescent="0.3">
      <c r="A1078" s="40"/>
      <c r="B1078" s="20"/>
      <c r="C1078" s="13"/>
      <c r="D1078" s="39"/>
      <c r="E1078" s="9"/>
      <c r="F1078" s="20"/>
      <c r="G1078" s="13"/>
      <c r="H1078" s="39"/>
      <c r="I1078" s="9"/>
      <c r="J1078" s="11"/>
      <c r="K1078" s="20"/>
    </row>
    <row r="1079" spans="1:11" x14ac:dyDescent="0.3">
      <c r="A1079" s="40"/>
      <c r="B1079" s="20"/>
      <c r="C1079" s="13"/>
      <c r="D1079" s="39"/>
      <c r="E1079" s="9"/>
      <c r="F1079" s="20"/>
      <c r="G1079" s="13"/>
      <c r="H1079" s="39"/>
      <c r="I1079" s="9"/>
      <c r="J1079" s="11"/>
      <c r="K1079" s="20"/>
    </row>
    <row r="1080" spans="1:11" x14ac:dyDescent="0.3">
      <c r="A1080" s="40"/>
      <c r="B1080" s="20"/>
      <c r="C1080" s="13"/>
      <c r="D1080" s="39"/>
      <c r="E1080" s="9"/>
      <c r="F1080" s="20"/>
      <c r="G1080" s="13"/>
      <c r="H1080" s="39"/>
      <c r="I1080" s="9"/>
      <c r="J1080" s="11"/>
      <c r="K1080" s="20"/>
    </row>
    <row r="1081" spans="1:11" x14ac:dyDescent="0.3">
      <c r="A1081" s="40"/>
      <c r="B1081" s="20"/>
      <c r="C1081" s="13"/>
      <c r="D1081" s="39"/>
      <c r="E1081" s="9"/>
      <c r="F1081" s="20"/>
      <c r="G1081" s="13"/>
      <c r="H1081" s="39"/>
      <c r="I1081" s="9"/>
      <c r="J1081" s="11"/>
      <c r="K1081" s="20"/>
    </row>
    <row r="1082" spans="1:11" x14ac:dyDescent="0.3">
      <c r="A1082" s="40"/>
      <c r="B1082" s="20"/>
      <c r="C1082" s="13"/>
      <c r="D1082" s="39"/>
      <c r="E1082" s="9"/>
      <c r="F1082" s="20"/>
      <c r="G1082" s="13"/>
      <c r="H1082" s="39"/>
      <c r="I1082" s="9"/>
      <c r="J1082" s="11"/>
      <c r="K1082" s="20"/>
    </row>
    <row r="1083" spans="1:11" x14ac:dyDescent="0.3">
      <c r="A1083" s="40"/>
      <c r="B1083" s="20"/>
      <c r="C1083" s="13"/>
      <c r="D1083" s="39"/>
      <c r="E1083" s="9"/>
      <c r="F1083" s="20"/>
      <c r="G1083" s="13"/>
      <c r="H1083" s="39"/>
      <c r="I1083" s="9"/>
      <c r="J1083" s="11"/>
      <c r="K1083" s="20"/>
    </row>
    <row r="1084" spans="1:11" x14ac:dyDescent="0.3">
      <c r="A1084" s="40"/>
      <c r="B1084" s="20"/>
      <c r="C1084" s="13"/>
      <c r="D1084" s="39"/>
      <c r="E1084" s="9"/>
      <c r="F1084" s="20"/>
      <c r="G1084" s="13"/>
      <c r="H1084" s="39"/>
      <c r="I1084" s="9"/>
      <c r="J1084" s="11"/>
      <c r="K1084" s="20"/>
    </row>
    <row r="1085" spans="1:11" x14ac:dyDescent="0.3">
      <c r="A1085" s="40"/>
      <c r="B1085" s="20"/>
      <c r="C1085" s="13"/>
      <c r="D1085" s="39"/>
      <c r="E1085" s="9"/>
      <c r="F1085" s="20"/>
      <c r="G1085" s="13"/>
      <c r="H1085" s="39"/>
      <c r="I1085" s="9"/>
      <c r="J1085" s="11"/>
      <c r="K1085" s="20"/>
    </row>
    <row r="1086" spans="1:11" x14ac:dyDescent="0.3">
      <c r="A1086" s="40"/>
      <c r="B1086" s="20"/>
      <c r="C1086" s="13"/>
      <c r="D1086" s="39"/>
      <c r="E1086" s="9"/>
      <c r="F1086" s="20"/>
      <c r="G1086" s="13"/>
      <c r="H1086" s="39"/>
      <c r="I1086" s="9"/>
      <c r="J1086" s="11"/>
      <c r="K1086" s="20"/>
    </row>
    <row r="1087" spans="1:11" x14ac:dyDescent="0.3">
      <c r="A1087" s="40"/>
      <c r="B1087" s="20"/>
      <c r="C1087" s="13"/>
      <c r="D1087" s="39"/>
      <c r="E1087" s="9"/>
      <c r="F1087" s="20"/>
      <c r="G1087" s="13"/>
      <c r="H1087" s="39"/>
      <c r="I1087" s="9"/>
      <c r="J1087" s="11"/>
      <c r="K1087" s="20"/>
    </row>
    <row r="1088" spans="1:11" x14ac:dyDescent="0.3">
      <c r="A1088" s="40"/>
      <c r="B1088" s="20"/>
      <c r="C1088" s="13"/>
      <c r="D1088" s="39"/>
      <c r="E1088" s="9"/>
      <c r="F1088" s="20"/>
      <c r="G1088" s="13"/>
      <c r="H1088" s="39"/>
      <c r="I1088" s="9"/>
      <c r="J1088" s="11"/>
      <c r="K1088" s="20"/>
    </row>
    <row r="1089" spans="1:11" x14ac:dyDescent="0.3">
      <c r="A1089" s="40"/>
      <c r="B1089" s="20"/>
      <c r="C1089" s="13"/>
      <c r="D1089" s="39"/>
      <c r="E1089" s="9"/>
      <c r="F1089" s="20"/>
      <c r="G1089" s="13"/>
      <c r="H1089" s="39"/>
      <c r="I1089" s="9"/>
      <c r="J1089" s="11"/>
      <c r="K1089" s="20"/>
    </row>
    <row r="1090" spans="1:11" x14ac:dyDescent="0.3">
      <c r="A1090" s="40"/>
      <c r="B1090" s="20"/>
      <c r="C1090" s="13"/>
      <c r="D1090" s="39"/>
      <c r="E1090" s="9"/>
      <c r="F1090" s="20"/>
      <c r="G1090" s="13"/>
      <c r="H1090" s="39"/>
      <c r="I1090" s="9"/>
      <c r="J1090" s="11"/>
      <c r="K1090" s="20"/>
    </row>
    <row r="1091" spans="1:11" x14ac:dyDescent="0.3">
      <c r="A1091" s="40"/>
      <c r="B1091" s="20"/>
      <c r="C1091" s="13"/>
      <c r="D1091" s="39"/>
      <c r="E1091" s="9"/>
      <c r="F1091" s="20"/>
      <c r="G1091" s="13"/>
      <c r="H1091" s="39"/>
      <c r="I1091" s="9"/>
      <c r="J1091" s="11"/>
      <c r="K1091" s="20"/>
    </row>
    <row r="1092" spans="1:11" x14ac:dyDescent="0.3">
      <c r="A1092" s="40"/>
      <c r="B1092" s="20"/>
      <c r="C1092" s="13"/>
      <c r="D1092" s="39"/>
      <c r="E1092" s="9"/>
      <c r="F1092" s="20"/>
      <c r="G1092" s="13"/>
      <c r="H1092" s="39"/>
      <c r="I1092" s="9"/>
      <c r="J1092" s="11"/>
      <c r="K1092" s="20"/>
    </row>
    <row r="1093" spans="1:11" x14ac:dyDescent="0.3">
      <c r="A1093" s="40"/>
      <c r="B1093" s="20"/>
      <c r="C1093" s="13"/>
      <c r="D1093" s="39"/>
      <c r="E1093" s="9"/>
      <c r="F1093" s="20"/>
      <c r="G1093" s="13"/>
      <c r="H1093" s="39"/>
      <c r="I1093" s="9"/>
      <c r="J1093" s="11"/>
      <c r="K1093" s="20"/>
    </row>
    <row r="1094" spans="1:11" x14ac:dyDescent="0.3">
      <c r="A1094" s="40"/>
      <c r="B1094" s="20"/>
      <c r="C1094" s="13"/>
      <c r="D1094" s="39"/>
      <c r="E1094" s="9"/>
      <c r="F1094" s="20"/>
      <c r="G1094" s="13"/>
      <c r="H1094" s="39"/>
      <c r="I1094" s="9"/>
      <c r="J1094" s="11"/>
      <c r="K1094" s="20"/>
    </row>
    <row r="1095" spans="1:11" x14ac:dyDescent="0.3">
      <c r="A1095" s="40"/>
      <c r="B1095" s="20"/>
      <c r="C1095" s="13"/>
      <c r="D1095" s="39"/>
      <c r="E1095" s="9"/>
      <c r="F1095" s="20"/>
      <c r="G1095" s="13"/>
      <c r="H1095" s="39"/>
      <c r="I1095" s="9"/>
      <c r="J1095" s="11"/>
      <c r="K1095" s="20"/>
    </row>
    <row r="1096" spans="1:11" x14ac:dyDescent="0.3">
      <c r="A1096" s="40"/>
      <c r="B1096" s="20"/>
      <c r="C1096" s="13"/>
      <c r="D1096" s="39"/>
      <c r="E1096" s="9"/>
      <c r="F1096" s="20"/>
      <c r="G1096" s="13"/>
      <c r="H1096" s="39"/>
      <c r="I1096" s="9"/>
      <c r="J1096" s="11"/>
      <c r="K1096" s="20"/>
    </row>
    <row r="1097" spans="1:11" x14ac:dyDescent="0.3">
      <c r="A1097" s="40"/>
      <c r="B1097" s="20"/>
      <c r="C1097" s="13"/>
      <c r="D1097" s="39"/>
      <c r="E1097" s="9"/>
      <c r="F1097" s="20"/>
      <c r="G1097" s="13"/>
      <c r="H1097" s="39"/>
      <c r="I1097" s="9"/>
      <c r="J1097" s="11"/>
      <c r="K1097" s="20"/>
    </row>
    <row r="1098" spans="1:11" x14ac:dyDescent="0.3">
      <c r="A1098" s="40"/>
      <c r="B1098" s="20"/>
      <c r="C1098" s="13"/>
      <c r="D1098" s="39"/>
      <c r="E1098" s="9"/>
      <c r="F1098" s="20"/>
      <c r="G1098" s="13"/>
      <c r="H1098" s="39"/>
      <c r="I1098" s="9"/>
      <c r="J1098" s="11"/>
      <c r="K1098" s="20"/>
    </row>
    <row r="1099" spans="1:11" x14ac:dyDescent="0.3">
      <c r="A1099" s="40"/>
      <c r="B1099" s="20"/>
      <c r="C1099" s="13"/>
      <c r="D1099" s="39"/>
      <c r="E1099" s="9"/>
      <c r="F1099" s="20"/>
      <c r="G1099" s="13"/>
      <c r="H1099" s="39"/>
      <c r="I1099" s="9"/>
      <c r="J1099" s="11"/>
      <c r="K1099" s="20"/>
    </row>
    <row r="1100" spans="1:11" x14ac:dyDescent="0.3">
      <c r="A1100" s="40"/>
      <c r="B1100" s="20"/>
      <c r="C1100" s="13"/>
      <c r="D1100" s="39"/>
      <c r="E1100" s="9"/>
      <c r="F1100" s="20"/>
      <c r="G1100" s="13"/>
      <c r="H1100" s="39"/>
      <c r="I1100" s="9"/>
      <c r="J1100" s="11"/>
      <c r="K1100" s="20"/>
    </row>
    <row r="1101" spans="1:11" x14ac:dyDescent="0.3">
      <c r="A1101" s="40"/>
      <c r="B1101" s="20"/>
      <c r="C1101" s="13"/>
      <c r="D1101" s="39"/>
      <c r="E1101" s="9"/>
      <c r="F1101" s="20"/>
      <c r="G1101" s="13"/>
      <c r="H1101" s="39"/>
      <c r="I1101" s="9"/>
      <c r="J1101" s="11"/>
      <c r="K1101" s="20"/>
    </row>
    <row r="1102" spans="1:11" x14ac:dyDescent="0.3">
      <c r="A1102" s="40"/>
      <c r="B1102" s="20"/>
      <c r="C1102" s="13"/>
      <c r="D1102" s="39"/>
      <c r="E1102" s="9"/>
      <c r="F1102" s="20"/>
      <c r="G1102" s="13"/>
      <c r="H1102" s="39"/>
      <c r="I1102" s="9"/>
      <c r="J1102" s="11"/>
      <c r="K1102" s="20"/>
    </row>
    <row r="1103" spans="1:11" x14ac:dyDescent="0.3">
      <c r="A1103" s="40"/>
      <c r="B1103" s="20"/>
      <c r="C1103" s="13"/>
      <c r="D1103" s="39"/>
      <c r="E1103" s="9"/>
      <c r="F1103" s="20"/>
      <c r="G1103" s="13"/>
      <c r="H1103" s="39"/>
      <c r="I1103" s="9"/>
      <c r="J1103" s="11"/>
      <c r="K1103" s="20"/>
    </row>
    <row r="1104" spans="1:11" x14ac:dyDescent="0.3">
      <c r="A1104" s="40"/>
      <c r="B1104" s="20"/>
      <c r="C1104" s="13"/>
      <c r="D1104" s="39"/>
      <c r="E1104" s="9"/>
      <c r="F1104" s="20"/>
      <c r="G1104" s="13"/>
      <c r="H1104" s="39"/>
      <c r="I1104" s="9"/>
      <c r="J1104" s="11"/>
      <c r="K1104" s="20"/>
    </row>
    <row r="1105" spans="1:11" x14ac:dyDescent="0.3">
      <c r="A1105" s="40"/>
      <c r="B1105" s="20"/>
      <c r="C1105" s="13"/>
      <c r="D1105" s="39"/>
      <c r="E1105" s="9"/>
      <c r="F1105" s="20"/>
      <c r="G1105" s="13"/>
      <c r="H1105" s="39"/>
      <c r="I1105" s="9"/>
      <c r="J1105" s="11"/>
      <c r="K1105" s="20"/>
    </row>
    <row r="1106" spans="1:11" x14ac:dyDescent="0.3">
      <c r="A1106" s="40"/>
      <c r="B1106" s="20"/>
      <c r="C1106" s="13"/>
      <c r="D1106" s="39"/>
      <c r="E1106" s="9"/>
      <c r="F1106" s="20"/>
      <c r="G1106" s="13"/>
      <c r="H1106" s="39"/>
      <c r="I1106" s="9"/>
      <c r="J1106" s="11"/>
      <c r="K1106" s="20"/>
    </row>
    <row r="1107" spans="1:11" x14ac:dyDescent="0.3">
      <c r="A1107" s="40"/>
      <c r="B1107" s="20"/>
      <c r="C1107" s="13"/>
      <c r="D1107" s="39"/>
      <c r="E1107" s="9"/>
      <c r="F1107" s="20"/>
      <c r="G1107" s="13"/>
      <c r="H1107" s="39"/>
      <c r="I1107" s="9"/>
      <c r="J1107" s="11"/>
      <c r="K1107" s="20"/>
    </row>
    <row r="1108" spans="1:11" x14ac:dyDescent="0.3">
      <c r="A1108" s="40"/>
      <c r="B1108" s="20"/>
      <c r="C1108" s="13"/>
      <c r="D1108" s="39"/>
      <c r="E1108" s="9"/>
      <c r="F1108" s="20"/>
      <c r="G1108" s="13"/>
      <c r="H1108" s="39"/>
      <c r="I1108" s="9"/>
      <c r="J1108" s="11"/>
      <c r="K1108" s="20"/>
    </row>
    <row r="1109" spans="1:11" x14ac:dyDescent="0.3">
      <c r="A1109" s="40"/>
      <c r="B1109" s="20"/>
      <c r="C1109" s="13"/>
      <c r="D1109" s="39"/>
      <c r="E1109" s="9"/>
      <c r="F1109" s="20"/>
      <c r="G1109" s="13"/>
      <c r="H1109" s="39"/>
      <c r="I1109" s="9"/>
      <c r="J1109" s="11"/>
      <c r="K1109" s="20"/>
    </row>
    <row r="1110" spans="1:11" x14ac:dyDescent="0.3">
      <c r="A1110" s="40"/>
      <c r="B1110" s="20"/>
      <c r="C1110" s="13"/>
      <c r="D1110" s="39"/>
      <c r="E1110" s="9"/>
      <c r="F1110" s="20"/>
      <c r="G1110" s="13"/>
      <c r="H1110" s="39"/>
      <c r="I1110" s="9"/>
      <c r="J1110" s="11"/>
      <c r="K1110" s="20"/>
    </row>
    <row r="1111" spans="1:11" x14ac:dyDescent="0.3">
      <c r="A1111" s="40"/>
      <c r="B1111" s="20"/>
      <c r="C1111" s="13"/>
      <c r="D1111" s="39"/>
      <c r="E1111" s="9"/>
      <c r="F1111" s="20"/>
      <c r="G1111" s="13"/>
      <c r="H1111" s="39"/>
      <c r="I1111" s="9"/>
      <c r="J1111" s="11"/>
      <c r="K1111" s="20"/>
    </row>
    <row r="1112" spans="1:11" x14ac:dyDescent="0.3">
      <c r="A1112" s="40"/>
      <c r="B1112" s="20"/>
      <c r="C1112" s="13"/>
      <c r="D1112" s="39"/>
      <c r="E1112" s="9"/>
      <c r="F1112" s="20"/>
      <c r="G1112" s="13"/>
      <c r="H1112" s="39"/>
      <c r="I1112" s="9"/>
      <c r="J1112" s="11"/>
      <c r="K1112" s="20"/>
    </row>
    <row r="1113" spans="1:11" x14ac:dyDescent="0.3">
      <c r="A1113" s="40"/>
      <c r="B1113" s="20"/>
      <c r="C1113" s="13"/>
      <c r="D1113" s="39"/>
      <c r="E1113" s="9"/>
      <c r="F1113" s="20"/>
      <c r="G1113" s="13"/>
      <c r="H1113" s="39"/>
      <c r="I1113" s="9"/>
      <c r="J1113" s="11"/>
      <c r="K1113" s="20"/>
    </row>
    <row r="1114" spans="1:11" x14ac:dyDescent="0.3">
      <c r="A1114" s="40"/>
      <c r="B1114" s="20"/>
      <c r="C1114" s="13"/>
      <c r="D1114" s="39"/>
      <c r="E1114" s="9"/>
      <c r="F1114" s="20"/>
      <c r="G1114" s="13"/>
      <c r="H1114" s="39"/>
      <c r="I1114" s="9"/>
      <c r="J1114" s="11"/>
      <c r="K1114" s="20"/>
    </row>
    <row r="1115" spans="1:11" x14ac:dyDescent="0.3">
      <c r="A1115" s="40"/>
      <c r="B1115" s="20"/>
      <c r="C1115" s="13"/>
      <c r="D1115" s="39"/>
      <c r="E1115" s="9"/>
      <c r="F1115" s="20"/>
      <c r="G1115" s="13"/>
      <c r="H1115" s="39"/>
      <c r="I1115" s="9"/>
      <c r="J1115" s="11"/>
      <c r="K1115" s="20"/>
    </row>
    <row r="1116" spans="1:11" x14ac:dyDescent="0.3">
      <c r="A1116" s="40"/>
      <c r="B1116" s="20"/>
      <c r="C1116" s="13"/>
      <c r="D1116" s="39"/>
      <c r="E1116" s="9"/>
      <c r="F1116" s="20"/>
      <c r="G1116" s="13"/>
      <c r="H1116" s="39"/>
      <c r="I1116" s="9"/>
      <c r="J1116" s="11"/>
      <c r="K1116" s="20"/>
    </row>
    <row r="1117" spans="1:11" x14ac:dyDescent="0.3">
      <c r="A1117" s="40"/>
      <c r="B1117" s="20"/>
      <c r="C1117" s="13"/>
      <c r="D1117" s="39"/>
      <c r="E1117" s="9"/>
      <c r="F1117" s="20"/>
      <c r="G1117" s="13"/>
      <c r="H1117" s="39"/>
      <c r="I1117" s="9"/>
      <c r="J1117" s="11"/>
      <c r="K1117" s="20"/>
    </row>
    <row r="1118" spans="1:11" x14ac:dyDescent="0.3">
      <c r="A1118" s="40"/>
      <c r="B1118" s="20"/>
      <c r="C1118" s="13"/>
      <c r="D1118" s="39"/>
      <c r="E1118" s="9"/>
      <c r="F1118" s="20"/>
      <c r="G1118" s="13"/>
      <c r="H1118" s="39"/>
      <c r="I1118" s="9"/>
      <c r="J1118" s="11"/>
      <c r="K1118" s="20"/>
    </row>
    <row r="1119" spans="1:11" x14ac:dyDescent="0.3">
      <c r="A1119" s="40"/>
      <c r="B1119" s="20"/>
      <c r="C1119" s="13"/>
      <c r="D1119" s="39"/>
      <c r="E1119" s="9"/>
      <c r="F1119" s="20"/>
      <c r="G1119" s="13"/>
      <c r="H1119" s="39"/>
      <c r="I1119" s="9"/>
      <c r="J1119" s="11"/>
      <c r="K1119" s="20"/>
    </row>
    <row r="1120" spans="1:11" x14ac:dyDescent="0.3">
      <c r="A1120" s="40"/>
      <c r="B1120" s="20"/>
      <c r="C1120" s="13"/>
      <c r="D1120" s="39"/>
      <c r="E1120" s="9"/>
      <c r="F1120" s="20"/>
      <c r="G1120" s="13"/>
      <c r="H1120" s="39"/>
      <c r="I1120" s="9"/>
      <c r="J1120" s="11"/>
      <c r="K1120" s="20"/>
    </row>
    <row r="1121" spans="1:11" x14ac:dyDescent="0.3">
      <c r="A1121" s="40"/>
      <c r="B1121" s="20"/>
      <c r="C1121" s="13"/>
      <c r="D1121" s="39"/>
      <c r="E1121" s="9"/>
      <c r="F1121" s="20"/>
      <c r="G1121" s="13"/>
      <c r="H1121" s="39"/>
      <c r="I1121" s="9"/>
      <c r="J1121" s="11"/>
      <c r="K1121" s="20"/>
    </row>
    <row r="1122" spans="1:11" x14ac:dyDescent="0.3">
      <c r="A1122" s="40"/>
      <c r="B1122" s="20"/>
      <c r="C1122" s="13"/>
      <c r="D1122" s="39"/>
      <c r="E1122" s="9"/>
      <c r="F1122" s="20"/>
      <c r="G1122" s="13"/>
      <c r="H1122" s="39"/>
      <c r="I1122" s="9"/>
      <c r="J1122" s="11"/>
      <c r="K1122" s="20"/>
    </row>
    <row r="1123" spans="1:11" x14ac:dyDescent="0.3">
      <c r="A1123" s="40"/>
      <c r="B1123" s="20"/>
      <c r="C1123" s="13"/>
      <c r="D1123" s="39"/>
      <c r="E1123" s="9"/>
      <c r="F1123" s="20"/>
      <c r="G1123" s="13"/>
      <c r="H1123" s="39"/>
      <c r="I1123" s="9"/>
      <c r="J1123" s="11"/>
      <c r="K1123" s="20"/>
    </row>
    <row r="1124" spans="1:11" x14ac:dyDescent="0.3">
      <c r="A1124" s="40"/>
      <c r="B1124" s="20"/>
      <c r="C1124" s="13"/>
      <c r="D1124" s="39"/>
      <c r="E1124" s="9"/>
      <c r="F1124" s="20"/>
      <c r="G1124" s="13"/>
      <c r="H1124" s="39"/>
      <c r="I1124" s="9"/>
      <c r="J1124" s="11"/>
      <c r="K1124" s="20"/>
    </row>
    <row r="1125" spans="1:11" x14ac:dyDescent="0.3">
      <c r="A1125" s="40"/>
      <c r="B1125" s="20"/>
      <c r="C1125" s="13"/>
      <c r="D1125" s="39"/>
      <c r="E1125" s="9"/>
      <c r="F1125" s="20"/>
      <c r="G1125" s="13"/>
      <c r="H1125" s="39"/>
      <c r="I1125" s="9"/>
      <c r="J1125" s="11"/>
      <c r="K1125" s="20"/>
    </row>
    <row r="1126" spans="1:11" x14ac:dyDescent="0.3">
      <c r="A1126" s="40"/>
      <c r="B1126" s="20"/>
      <c r="C1126" s="13"/>
      <c r="D1126" s="39"/>
      <c r="E1126" s="9"/>
      <c r="F1126" s="20"/>
      <c r="G1126" s="13"/>
      <c r="H1126" s="39"/>
      <c r="I1126" s="9"/>
      <c r="J1126" s="11"/>
      <c r="K1126" s="20"/>
    </row>
    <row r="1127" spans="1:11" x14ac:dyDescent="0.3">
      <c r="A1127" s="40"/>
      <c r="B1127" s="20"/>
      <c r="C1127" s="13"/>
      <c r="D1127" s="39"/>
      <c r="E1127" s="9"/>
      <c r="F1127" s="20"/>
      <c r="G1127" s="13"/>
      <c r="H1127" s="39"/>
      <c r="I1127" s="9"/>
      <c r="J1127" s="11"/>
      <c r="K1127" s="20"/>
    </row>
    <row r="1128" spans="1:11" x14ac:dyDescent="0.3">
      <c r="A1128" s="40"/>
      <c r="B1128" s="20"/>
      <c r="C1128" s="13"/>
      <c r="D1128" s="39"/>
      <c r="E1128" s="9"/>
      <c r="F1128" s="20"/>
      <c r="G1128" s="13"/>
      <c r="H1128" s="39"/>
      <c r="I1128" s="9"/>
      <c r="J1128" s="11"/>
      <c r="K1128" s="20"/>
    </row>
    <row r="1129" spans="1:11" x14ac:dyDescent="0.3">
      <c r="A1129" s="40"/>
      <c r="B1129" s="20"/>
      <c r="C1129" s="13"/>
      <c r="D1129" s="39"/>
      <c r="E1129" s="9"/>
      <c r="F1129" s="20"/>
      <c r="G1129" s="13"/>
      <c r="H1129" s="39"/>
      <c r="I1129" s="9"/>
      <c r="J1129" s="11"/>
      <c r="K1129" s="20"/>
    </row>
    <row r="1130" spans="1:11" x14ac:dyDescent="0.3">
      <c r="A1130" s="40"/>
      <c r="B1130" s="20"/>
      <c r="C1130" s="13"/>
      <c r="D1130" s="39"/>
      <c r="E1130" s="9"/>
      <c r="F1130" s="20"/>
      <c r="G1130" s="13"/>
      <c r="H1130" s="39"/>
      <c r="I1130" s="9"/>
      <c r="J1130" s="11"/>
      <c r="K1130" s="20"/>
    </row>
    <row r="1131" spans="1:11" x14ac:dyDescent="0.3">
      <c r="A1131" s="40"/>
      <c r="B1131" s="20"/>
      <c r="C1131" s="13"/>
      <c r="D1131" s="39"/>
      <c r="E1131" s="9"/>
      <c r="F1131" s="20"/>
      <c r="G1131" s="13"/>
      <c r="H1131" s="39"/>
      <c r="I1131" s="9"/>
      <c r="J1131" s="11"/>
      <c r="K1131" s="20"/>
    </row>
    <row r="1132" spans="1:11" x14ac:dyDescent="0.3">
      <c r="A1132" s="40"/>
      <c r="B1132" s="20"/>
      <c r="C1132" s="13"/>
      <c r="D1132" s="39"/>
      <c r="E1132" s="9"/>
      <c r="F1132" s="20"/>
      <c r="G1132" s="13"/>
      <c r="H1132" s="39"/>
      <c r="I1132" s="9"/>
      <c r="J1132" s="11"/>
      <c r="K1132" s="20"/>
    </row>
    <row r="1133" spans="1:11" x14ac:dyDescent="0.3">
      <c r="A1133" s="40"/>
      <c r="B1133" s="20"/>
      <c r="C1133" s="13"/>
      <c r="D1133" s="39"/>
      <c r="E1133" s="9"/>
      <c r="F1133" s="20"/>
      <c r="G1133" s="13"/>
      <c r="H1133" s="39"/>
      <c r="I1133" s="9"/>
      <c r="J1133" s="11"/>
      <c r="K1133" s="20"/>
    </row>
    <row r="1134" spans="1:11" x14ac:dyDescent="0.3">
      <c r="A1134" s="40"/>
      <c r="B1134" s="20"/>
      <c r="C1134" s="13"/>
      <c r="D1134" s="39"/>
      <c r="E1134" s="9"/>
      <c r="F1134" s="20"/>
      <c r="G1134" s="13"/>
      <c r="H1134" s="39"/>
      <c r="I1134" s="9"/>
      <c r="J1134" s="11"/>
      <c r="K1134" s="20"/>
    </row>
    <row r="1135" spans="1:11" x14ac:dyDescent="0.3">
      <c r="A1135" s="40"/>
      <c r="B1135" s="20"/>
      <c r="C1135" s="13"/>
      <c r="D1135" s="39"/>
      <c r="E1135" s="9"/>
      <c r="F1135" s="20"/>
      <c r="G1135" s="13"/>
      <c r="H1135" s="39"/>
      <c r="I1135" s="9"/>
      <c r="J1135" s="11"/>
      <c r="K1135" s="20"/>
    </row>
    <row r="1136" spans="1:11" x14ac:dyDescent="0.3">
      <c r="A1136" s="40"/>
      <c r="B1136" s="20"/>
      <c r="C1136" s="13"/>
      <c r="D1136" s="39"/>
      <c r="E1136" s="9"/>
      <c r="F1136" s="20"/>
      <c r="G1136" s="13"/>
      <c r="H1136" s="39"/>
      <c r="I1136" s="9"/>
      <c r="J1136" s="11"/>
      <c r="K1136" s="20"/>
    </row>
    <row r="1137" spans="1:11" x14ac:dyDescent="0.3">
      <c r="A1137" s="40"/>
      <c r="B1137" s="20"/>
      <c r="C1137" s="13"/>
      <c r="D1137" s="39"/>
      <c r="E1137" s="9"/>
      <c r="F1137" s="20"/>
      <c r="G1137" s="13"/>
      <c r="H1137" s="39"/>
      <c r="I1137" s="9"/>
      <c r="J1137" s="11"/>
      <c r="K1137" s="20"/>
    </row>
    <row r="1138" spans="1:11" x14ac:dyDescent="0.3">
      <c r="A1138" s="40"/>
      <c r="B1138" s="20"/>
      <c r="C1138" s="13"/>
      <c r="D1138" s="39"/>
      <c r="E1138" s="9"/>
      <c r="F1138" s="20"/>
      <c r="G1138" s="13"/>
      <c r="H1138" s="39"/>
      <c r="I1138" s="9"/>
      <c r="J1138" s="11"/>
      <c r="K1138" s="20"/>
    </row>
    <row r="1139" spans="1:11" x14ac:dyDescent="0.3">
      <c r="A1139" s="40"/>
      <c r="B1139" s="20"/>
      <c r="C1139" s="13"/>
      <c r="D1139" s="39"/>
      <c r="E1139" s="9"/>
      <c r="F1139" s="20"/>
      <c r="G1139" s="13"/>
      <c r="H1139" s="39"/>
      <c r="I1139" s="9"/>
      <c r="J1139" s="11"/>
      <c r="K1139" s="20"/>
    </row>
    <row r="1140" spans="1:11" x14ac:dyDescent="0.3">
      <c r="A1140" s="40"/>
      <c r="B1140" s="20"/>
      <c r="C1140" s="13"/>
      <c r="D1140" s="39"/>
      <c r="E1140" s="9"/>
      <c r="F1140" s="20"/>
      <c r="G1140" s="13"/>
      <c r="H1140" s="39"/>
      <c r="I1140" s="9"/>
      <c r="J1140" s="11"/>
      <c r="K1140" s="20"/>
    </row>
    <row r="1141" spans="1:11" x14ac:dyDescent="0.3">
      <c r="A1141" s="40"/>
      <c r="B1141" s="20"/>
      <c r="C1141" s="13"/>
      <c r="D1141" s="39"/>
      <c r="E1141" s="9"/>
      <c r="F1141" s="20"/>
      <c r="G1141" s="13"/>
      <c r="H1141" s="39"/>
      <c r="I1141" s="9"/>
      <c r="J1141" s="11"/>
      <c r="K1141" s="20"/>
    </row>
    <row r="1142" spans="1:11" x14ac:dyDescent="0.3">
      <c r="A1142" s="40"/>
      <c r="B1142" s="20"/>
      <c r="C1142" s="13"/>
      <c r="D1142" s="39"/>
      <c r="E1142" s="9"/>
      <c r="F1142" s="20"/>
      <c r="G1142" s="13"/>
      <c r="H1142" s="39"/>
      <c r="I1142" s="9"/>
      <c r="J1142" s="11"/>
      <c r="K1142" s="20"/>
    </row>
    <row r="1143" spans="1:11" x14ac:dyDescent="0.3">
      <c r="A1143" s="40"/>
      <c r="B1143" s="20"/>
      <c r="C1143" s="13"/>
      <c r="D1143" s="39"/>
      <c r="E1143" s="9"/>
      <c r="F1143" s="20"/>
      <c r="G1143" s="13"/>
      <c r="H1143" s="39"/>
      <c r="I1143" s="9"/>
      <c r="J1143" s="11"/>
      <c r="K1143" s="20"/>
    </row>
    <row r="1144" spans="1:11" x14ac:dyDescent="0.3">
      <c r="A1144" s="40"/>
      <c r="B1144" s="20"/>
      <c r="C1144" s="13"/>
      <c r="D1144" s="39"/>
      <c r="E1144" s="9"/>
      <c r="F1144" s="20"/>
      <c r="G1144" s="13"/>
      <c r="H1144" s="39"/>
      <c r="I1144" s="9"/>
      <c r="J1144" s="11"/>
      <c r="K1144" s="20"/>
    </row>
    <row r="1145" spans="1:11" x14ac:dyDescent="0.3">
      <c r="A1145" s="40"/>
      <c r="B1145" s="20"/>
      <c r="C1145" s="13"/>
      <c r="D1145" s="39"/>
      <c r="E1145" s="9"/>
      <c r="F1145" s="20"/>
      <c r="G1145" s="13"/>
      <c r="H1145" s="39"/>
      <c r="I1145" s="9"/>
      <c r="J1145" s="11"/>
      <c r="K1145" s="20"/>
    </row>
    <row r="1146" spans="1:11" x14ac:dyDescent="0.3">
      <c r="A1146" s="40"/>
      <c r="B1146" s="20"/>
      <c r="C1146" s="13"/>
      <c r="D1146" s="39"/>
      <c r="E1146" s="9"/>
      <c r="F1146" s="20"/>
      <c r="G1146" s="13"/>
      <c r="H1146" s="39"/>
      <c r="I1146" s="9"/>
      <c r="J1146" s="11"/>
      <c r="K1146" s="20"/>
    </row>
    <row r="1147" spans="1:11" x14ac:dyDescent="0.3">
      <c r="A1147" s="40"/>
      <c r="B1147" s="20"/>
      <c r="C1147" s="13"/>
      <c r="D1147" s="39"/>
      <c r="E1147" s="9"/>
      <c r="F1147" s="20"/>
      <c r="G1147" s="13"/>
      <c r="H1147" s="39"/>
      <c r="I1147" s="9"/>
      <c r="J1147" s="11"/>
      <c r="K1147" s="20"/>
    </row>
    <row r="1148" spans="1:11" x14ac:dyDescent="0.3">
      <c r="A1148" s="40"/>
      <c r="B1148" s="20"/>
      <c r="C1148" s="13"/>
      <c r="D1148" s="39"/>
      <c r="E1148" s="9"/>
      <c r="F1148" s="20"/>
      <c r="G1148" s="13"/>
      <c r="H1148" s="39"/>
      <c r="I1148" s="9"/>
      <c r="J1148" s="11"/>
      <c r="K1148" s="20"/>
    </row>
    <row r="1149" spans="1:11" x14ac:dyDescent="0.3">
      <c r="A1149" s="40"/>
      <c r="B1149" s="20"/>
      <c r="C1149" s="13"/>
      <c r="D1149" s="39"/>
      <c r="E1149" s="9"/>
      <c r="F1149" s="20"/>
      <c r="G1149" s="13"/>
      <c r="H1149" s="39"/>
      <c r="I1149" s="9"/>
      <c r="J1149" s="11"/>
      <c r="K1149" s="20"/>
    </row>
    <row r="1150" spans="1:11" x14ac:dyDescent="0.3">
      <c r="A1150" s="40"/>
      <c r="B1150" s="20"/>
      <c r="C1150" s="13"/>
      <c r="D1150" s="39"/>
      <c r="E1150" s="9"/>
      <c r="F1150" s="20"/>
      <c r="G1150" s="13"/>
      <c r="H1150" s="39"/>
      <c r="I1150" s="9"/>
      <c r="J1150" s="11"/>
      <c r="K1150" s="20"/>
    </row>
    <row r="1151" spans="1:11" x14ac:dyDescent="0.3">
      <c r="A1151" s="40"/>
      <c r="B1151" s="20"/>
      <c r="C1151" s="13"/>
      <c r="D1151" s="39"/>
      <c r="E1151" s="9"/>
      <c r="F1151" s="20"/>
      <c r="G1151" s="13"/>
      <c r="H1151" s="39"/>
      <c r="I1151" s="9"/>
      <c r="J1151" s="11"/>
      <c r="K1151" s="20"/>
    </row>
    <row r="1152" spans="1:11" x14ac:dyDescent="0.3">
      <c r="A1152" s="40"/>
      <c r="B1152" s="20"/>
      <c r="C1152" s="13"/>
      <c r="D1152" s="39"/>
      <c r="E1152" s="9"/>
      <c r="F1152" s="20"/>
      <c r="G1152" s="13"/>
      <c r="H1152" s="39"/>
      <c r="I1152" s="9"/>
      <c r="J1152" s="11"/>
      <c r="K1152" s="20"/>
    </row>
    <row r="1153" spans="1:11" x14ac:dyDescent="0.3">
      <c r="A1153" s="40"/>
      <c r="B1153" s="20"/>
      <c r="C1153" s="13"/>
      <c r="D1153" s="39"/>
      <c r="E1153" s="9"/>
      <c r="F1153" s="20"/>
      <c r="G1153" s="13"/>
      <c r="H1153" s="39"/>
      <c r="I1153" s="9"/>
      <c r="J1153" s="11"/>
      <c r="K1153" s="20"/>
    </row>
    <row r="1154" spans="1:11" x14ac:dyDescent="0.3">
      <c r="A1154" s="40"/>
      <c r="B1154" s="20"/>
      <c r="C1154" s="13"/>
      <c r="D1154" s="39"/>
      <c r="E1154" s="9"/>
      <c r="F1154" s="20"/>
      <c r="G1154" s="13"/>
      <c r="H1154" s="39"/>
      <c r="I1154" s="9"/>
      <c r="J1154" s="11"/>
      <c r="K1154" s="20"/>
    </row>
    <row r="1155" spans="1:11" x14ac:dyDescent="0.3">
      <c r="A1155" s="40"/>
      <c r="B1155" s="20"/>
      <c r="C1155" s="13"/>
      <c r="D1155" s="39"/>
      <c r="E1155" s="9"/>
      <c r="F1155" s="20"/>
      <c r="G1155" s="13"/>
      <c r="H1155" s="39"/>
      <c r="I1155" s="9"/>
      <c r="J1155" s="11"/>
      <c r="K1155" s="20"/>
    </row>
    <row r="1156" spans="1:11" x14ac:dyDescent="0.3">
      <c r="A1156" s="40"/>
      <c r="B1156" s="20"/>
      <c r="C1156" s="13"/>
      <c r="D1156" s="39"/>
      <c r="E1156" s="9"/>
      <c r="F1156" s="20"/>
      <c r="G1156" s="13"/>
      <c r="H1156" s="39"/>
      <c r="I1156" s="9"/>
      <c r="J1156" s="11"/>
      <c r="K1156" s="20"/>
    </row>
    <row r="1157" spans="1:11" x14ac:dyDescent="0.3">
      <c r="A1157" s="40"/>
      <c r="B1157" s="20"/>
      <c r="C1157" s="13"/>
      <c r="D1157" s="39"/>
      <c r="E1157" s="9"/>
      <c r="F1157" s="20"/>
      <c r="G1157" s="13"/>
      <c r="H1157" s="39"/>
      <c r="I1157" s="9"/>
      <c r="J1157" s="11"/>
      <c r="K1157" s="20"/>
    </row>
    <row r="1158" spans="1:11" x14ac:dyDescent="0.3">
      <c r="A1158" s="40"/>
      <c r="B1158" s="20"/>
      <c r="C1158" s="13"/>
      <c r="D1158" s="39"/>
      <c r="E1158" s="9"/>
      <c r="F1158" s="20"/>
      <c r="G1158" s="13"/>
      <c r="H1158" s="39"/>
      <c r="I1158" s="9"/>
      <c r="J1158" s="11"/>
      <c r="K1158" s="20"/>
    </row>
    <row r="1159" spans="1:11" x14ac:dyDescent="0.3">
      <c r="A1159" s="40"/>
      <c r="B1159" s="20"/>
      <c r="C1159" s="13"/>
      <c r="D1159" s="39"/>
      <c r="E1159" s="9"/>
      <c r="F1159" s="20"/>
      <c r="G1159" s="13"/>
      <c r="H1159" s="39"/>
      <c r="I1159" s="9"/>
      <c r="J1159" s="11"/>
      <c r="K1159" s="20"/>
    </row>
    <row r="1160" spans="1:11" x14ac:dyDescent="0.3">
      <c r="A1160" s="40"/>
      <c r="B1160" s="20"/>
      <c r="C1160" s="13"/>
      <c r="D1160" s="39"/>
      <c r="E1160" s="9"/>
      <c r="F1160" s="20"/>
      <c r="G1160" s="13"/>
      <c r="H1160" s="39"/>
      <c r="I1160" s="9"/>
      <c r="J1160" s="11"/>
      <c r="K1160" s="20"/>
    </row>
    <row r="1161" spans="1:11" x14ac:dyDescent="0.3">
      <c r="A1161" s="40"/>
      <c r="B1161" s="20"/>
      <c r="C1161" s="13"/>
      <c r="D1161" s="39"/>
      <c r="E1161" s="9"/>
      <c r="F1161" s="20"/>
      <c r="G1161" s="13"/>
      <c r="H1161" s="39"/>
      <c r="I1161" s="9"/>
      <c r="J1161" s="11"/>
      <c r="K1161" s="20"/>
    </row>
    <row r="1162" spans="1:11" x14ac:dyDescent="0.3">
      <c r="A1162" s="40"/>
      <c r="B1162" s="20"/>
      <c r="C1162" s="13"/>
      <c r="D1162" s="39"/>
      <c r="E1162" s="9"/>
      <c r="F1162" s="20"/>
      <c r="G1162" s="13"/>
      <c r="H1162" s="39"/>
      <c r="I1162" s="9"/>
      <c r="J1162" s="11"/>
      <c r="K1162" s="20"/>
    </row>
    <row r="1163" spans="1:11" x14ac:dyDescent="0.3">
      <c r="A1163" s="40"/>
      <c r="B1163" s="20"/>
      <c r="C1163" s="13"/>
      <c r="D1163" s="39"/>
      <c r="E1163" s="9"/>
      <c r="F1163" s="20"/>
      <c r="G1163" s="13"/>
      <c r="H1163" s="39"/>
      <c r="I1163" s="9"/>
      <c r="J1163" s="11"/>
      <c r="K1163" s="20"/>
    </row>
    <row r="1164" spans="1:11" x14ac:dyDescent="0.3">
      <c r="A1164" s="40"/>
      <c r="B1164" s="20"/>
      <c r="C1164" s="13"/>
      <c r="D1164" s="39"/>
      <c r="E1164" s="9"/>
      <c r="F1164" s="20"/>
      <c r="G1164" s="13"/>
      <c r="H1164" s="39"/>
      <c r="I1164" s="9"/>
      <c r="J1164" s="11"/>
      <c r="K116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7.875</v>
      </c>
      <c r="B3" s="11">
        <v>19.875</v>
      </c>
      <c r="D3">
        <v>2</v>
      </c>
      <c r="E3">
        <v>2</v>
      </c>
      <c r="F3">
        <v>48</v>
      </c>
      <c r="G3" s="47">
        <f>SUMIFS(F7:F14,E7:E14,E3)+SUMIFS(D7:D66,C7:C66,F3)+D3</f>
        <v>2.35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E5" s="1">
        <v>4</v>
      </c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6" t="s">
        <v>38</v>
      </c>
      <c r="J6" s="76"/>
      <c r="K6" s="76"/>
      <c r="L6" s="7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2023-03-14T08:58:12Z</dcterms:modified>
</cp:coreProperties>
</file>