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0" i="1" l="1"/>
  <c r="G191" i="1"/>
  <c r="G192" i="1"/>
  <c r="G193" i="1"/>
  <c r="G194" i="1"/>
  <c r="G195" i="1"/>
  <c r="G19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32" i="1"/>
  <c r="G133" i="1"/>
  <c r="G134" i="1"/>
  <c r="G135" i="1"/>
  <c r="G136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1" i="1" s="1"/>
  <c r="A192" i="1" s="1"/>
  <c r="A193" i="1" s="1"/>
  <c r="A100" i="1"/>
  <c r="A99" i="1"/>
  <c r="A88" i="1"/>
  <c r="A89" i="1"/>
  <c r="A90" i="1" s="1"/>
  <c r="A91" i="1" s="1"/>
  <c r="A92" i="1" s="1"/>
  <c r="A93" i="1" s="1"/>
  <c r="A94" i="1" s="1"/>
  <c r="A95" i="1" s="1"/>
  <c r="A96" i="1" s="1"/>
  <c r="A97" i="1" s="1"/>
  <c r="A87" i="1"/>
  <c r="A86" i="1"/>
  <c r="A83" i="1"/>
  <c r="A84" i="1"/>
  <c r="A75" i="1"/>
  <c r="A76" i="1"/>
  <c r="A77" i="1" s="1"/>
  <c r="A78" i="1" s="1"/>
  <c r="A79" i="1" s="1"/>
  <c r="A80" i="1" s="1"/>
  <c r="A81" i="1" s="1"/>
  <c r="A82" i="1" s="1"/>
  <c r="A74" i="1"/>
  <c r="A73" i="1"/>
  <c r="A62" i="1"/>
  <c r="A63" i="1"/>
  <c r="A64" i="1" s="1"/>
  <c r="A65" i="1" s="1"/>
  <c r="A66" i="1" s="1"/>
  <c r="A67" i="1" s="1"/>
  <c r="A68" i="1" s="1"/>
  <c r="A69" i="1" s="1"/>
  <c r="A70" i="1" s="1"/>
  <c r="A71" i="1" s="1"/>
  <c r="A61" i="1"/>
  <c r="A60" i="1"/>
  <c r="A58" i="1"/>
  <c r="A56" i="1"/>
  <c r="A57" i="1"/>
  <c r="A49" i="1"/>
  <c r="A50" i="1"/>
  <c r="A51" i="1" s="1"/>
  <c r="A52" i="1" s="1"/>
  <c r="A53" i="1" s="1"/>
  <c r="A54" i="1" s="1"/>
  <c r="A55" i="1" s="1"/>
  <c r="A48" i="1"/>
  <c r="A47" i="1" l="1"/>
  <c r="A36" i="1" l="1"/>
  <c r="A37" i="1"/>
  <c r="A38" i="1" s="1"/>
  <c r="A39" i="1" s="1"/>
  <c r="A40" i="1" s="1"/>
  <c r="A41" i="1" s="1"/>
  <c r="A42" i="1" s="1"/>
  <c r="A43" i="1" s="1"/>
  <c r="A44" i="1" s="1"/>
  <c r="A45" i="1" s="1"/>
  <c r="A35" i="1"/>
  <c r="A34" i="1"/>
  <c r="A14" i="1"/>
  <c r="A15" i="1" s="1"/>
  <c r="A16" i="1" s="1"/>
  <c r="A17" i="1" s="1"/>
  <c r="A18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3" i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<sst xmlns="http://schemas.openxmlformats.org/spreadsheetml/2006/main" count="86" uniqueCount="72">
  <si>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</si>
  <si>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</si>
  <si>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</si>
  <si>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</si>
  <si>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</si>
  <si>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</si>
  <si>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</si>
  <si>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</si>
  <si>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</si>
  <si>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</si>
  <si>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</si>
  <si>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</si>
  <si>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</si>
  <si>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</si>
  <si>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</si>
  <si>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</si>
  <si>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</si>
  <si>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</si>
  <si>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</si>
  <si>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</si>
  <si>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</si>
  <si>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</si>
  <si>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</si>
  <si>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</si>
  <si>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</si>
  <si>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</si>
  <si>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</si>
  <si>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</si>
  <si>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</si>
  <si>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</si>
  <si>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</si>
  <si>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</si>
  <si>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</si>
  <si>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</si>
  <si>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</si>
  <si>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</si>
  <si>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</si>
  <si>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</si>
  <si>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</si>
  <si>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</si>
  <si>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</si>
  <si>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</si>
  <si>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FAJARDO, KENNETH A. </t>
  </si>
  <si>
    <t>PERMANENT</t>
  </si>
  <si>
    <t>5 - Single (including living common law)</t>
  </si>
  <si>
    <t>2003</t>
  </si>
  <si>
    <t>2004</t>
  </si>
  <si>
    <t>2005</t>
  </si>
  <si>
    <t>SVL(13-0-0)</t>
  </si>
  <si>
    <t>02/11-27/2003</t>
  </si>
  <si>
    <t>03/1-11/2003</t>
  </si>
  <si>
    <t>SVL(9-0-0)</t>
  </si>
  <si>
    <t>2006</t>
  </si>
  <si>
    <t>2007</t>
  </si>
  <si>
    <t>2008</t>
  </si>
  <si>
    <t>2009</t>
  </si>
  <si>
    <t>FL(5-0-0)</t>
  </si>
  <si>
    <t>SL(3-0-0)</t>
  </si>
  <si>
    <t>09/28-30/2007</t>
  </si>
  <si>
    <t>2010</t>
  </si>
  <si>
    <t>2011</t>
  </si>
  <si>
    <t>2012</t>
  </si>
  <si>
    <t>VL(15-0-0)</t>
  </si>
  <si>
    <t>03/14- 04/1/2011</t>
  </si>
  <si>
    <t>2013</t>
  </si>
  <si>
    <t>2014</t>
  </si>
  <si>
    <t>2015</t>
  </si>
  <si>
    <t>2016</t>
  </si>
  <si>
    <t>SL(1-0-0)</t>
  </si>
  <si>
    <t>2017</t>
  </si>
  <si>
    <t>SL(2-0-0)</t>
  </si>
  <si>
    <t>03/1,2/2017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</si>
</sst>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96"/>
  <sheetViews>
    <sheetView tabSelected="1" topLeftCell="A6" zoomScale="120" zoomScaleNormal="120" workbookViewId="0">
      <pane ySplit="2520" topLeftCell="A2" activePane="bottomLeft"/>
      <selection activeCell="B2" sqref="B2:C2"/>
      <selection pane="bottomLeft" activeCell="D115" sqref="D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44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127.673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37746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37773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37803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37834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8" si="0">EDATE(A14,1)</f>
        <v>37865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37895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37926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37956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 A18,1)</f>
        <v>37987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38018</v>
      </c>
      <c r="B21" s="20" t="s">
        <v>48</v>
      </c>
      <c r="C21" s="13">
        <v>1.25</v>
      </c>
      <c r="D21" s="39">
        <v>1.91</v>
      </c>
      <c r="E21" s="9"/>
      <c r="F21" s="20"/>
      <c r="G21" s="13">
        <f>IF(ISBLANK(Table1[[#This Row],[EARNED]]),"",Table1[[#This Row],[EARNED]])</f>
        <v>1.25</v>
      </c>
      <c r="H21" s="39">
        <v>11.083</v>
      </c>
      <c r="I21" s="9"/>
      <c r="J21" s="11"/>
      <c r="K21" s="20" t="s">
        <v>49</v>
      </c>
    </row>
    <row r="22" spans="1:11" x14ac:dyDescent="0.25">
      <c r="A22" s="40"/>
      <c r="B22" s="20" t="s">
        <v>51</v>
      </c>
      <c r="C22" s="13"/>
      <c r="D22" s="39">
        <v>9</v>
      </c>
      <c r="E22" s="9"/>
      <c r="F22" s="20"/>
      <c r="G22" s="13"/>
      <c r="H22" s="39"/>
      <c r="I22" s="9"/>
      <c r="J22" s="11"/>
      <c r="K22" s="20" t="s">
        <v>50</v>
      </c>
    </row>
    <row r="23" spans="1:11" x14ac:dyDescent="0.25">
      <c r="A23" s="40">
        <f>EDATE(A21,1)</f>
        <v>38047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ref="A24:A31" si="1">EDATE(A23,1)</f>
        <v>38078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38108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38139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38169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38200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38231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38261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38322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9">
        <f>EDATE(A32,1)</f>
        <v>38353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38384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ref="A36:A45" si="2">EDATE(A35,1)</f>
        <v>38412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38443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38473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38504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38534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38565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38596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38626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38657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38687</v>
      </c>
      <c r="B45" s="20" t="s">
        <v>56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EDATE(A45:A45,1)</f>
        <v>38718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38749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7" si="3">EDATE(A48,1)</f>
        <v>38777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38808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38838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38869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38899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38930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38961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38991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39022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39052</v>
      </c>
      <c r="B58" s="20" t="s">
        <v>56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39083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39114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1" si="4">EDATE(A61,1)</f>
        <v>39142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4"/>
        <v>39173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39203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39234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39264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39295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39326</v>
      </c>
      <c r="B68" s="20" t="s">
        <v>57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58</v>
      </c>
    </row>
    <row r="69" spans="1:11" x14ac:dyDescent="0.25">
      <c r="A69" s="40">
        <f t="shared" si="4"/>
        <v>39356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39387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39417</v>
      </c>
      <c r="B71" s="20" t="s">
        <v>56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EDATE(A71,1)</f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5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5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5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5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39692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39722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EDATE(A82,1)</f>
        <v>39753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39783</v>
      </c>
      <c r="B84" s="20" t="s">
        <v>56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55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39814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39845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ref="A88:A97" si="6">EDATE(A87,1)</f>
        <v>39873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6"/>
        <v>39904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6"/>
        <v>39934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6"/>
        <v>39965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39995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40026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40057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40087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40118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40148</v>
      </c>
      <c r="B97" s="20" t="s">
        <v>56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59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40179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EDATE(A99,1)</f>
        <v>40210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ref="A101:A110" si="7">EDATE(A100,1)</f>
        <v>40238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7"/>
        <v>40269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7"/>
        <v>40299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7"/>
        <v>40330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40360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40391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40422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40452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40483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40513</v>
      </c>
      <c r="B110" s="20" t="s">
        <v>56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8" t="s">
        <v>60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>EDATE(A110,1)</f>
        <v>40544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40575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23" si="8">EDATE(A113,1)</f>
        <v>40603</v>
      </c>
      <c r="B114" s="20" t="s">
        <v>62</v>
      </c>
      <c r="C114" s="13">
        <v>1.25</v>
      </c>
      <c r="D114" s="39">
        <v>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63</v>
      </c>
    </row>
    <row r="115" spans="1:11" x14ac:dyDescent="0.25">
      <c r="A115" s="40">
        <f t="shared" si="8"/>
        <v>40634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8"/>
        <v>40664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40695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40725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40756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40787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40817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40848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40878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61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EDATE(A123,1)</f>
        <v>40909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40940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6" si="9">EDATE(A126,1)</f>
        <v>40969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9"/>
        <v>41000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9"/>
        <v>41030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9"/>
        <v>41061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9"/>
        <v>41091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0">
        <f t="shared" si="9"/>
        <v>41122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41153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41183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41214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41244</v>
      </c>
      <c r="B136" s="20" t="s">
        <v>56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64</v>
      </c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EDATE(A136,1)</f>
        <v>41275</v>
      </c>
      <c r="B138" s="20"/>
      <c r="C138" s="13">
        <v>1.25</v>
      </c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EDATE(A138,1)</f>
        <v>41306</v>
      </c>
      <c r="B139" s="20"/>
      <c r="C139" s="13">
        <v>1.25</v>
      </c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0">
        <f t="shared" ref="A140:A148" si="10">EDATE(A139,1)</f>
        <v>41334</v>
      </c>
      <c r="B140" s="20"/>
      <c r="C140" s="13">
        <v>1.25</v>
      </c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>
        <f t="shared" si="10"/>
        <v>41365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0"/>
        <v>41395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0"/>
        <v>41426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0"/>
        <v>41456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0"/>
        <v>41487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0"/>
        <v>41518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0"/>
        <v>41548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41579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9">
        <f>EDATE(A148,1)</f>
        <v>41609</v>
      </c>
      <c r="B149" s="20" t="s">
        <v>56</v>
      </c>
      <c r="C149" s="13">
        <v>1.25</v>
      </c>
      <c r="D149" s="39">
        <v>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8" t="s">
        <v>65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EDATE(A149,1)</f>
        <v>41640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41671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ref="A153:A162" si="11">EDATE(A152,1)</f>
        <v>41699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1"/>
        <v>41730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1"/>
        <v>41760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1"/>
        <v>41791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1"/>
        <v>41821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1"/>
        <v>41852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1"/>
        <v>41883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41913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41944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41974</v>
      </c>
      <c r="B162" s="20" t="s">
        <v>56</v>
      </c>
      <c r="C162" s="13">
        <v>1.25</v>
      </c>
      <c r="D162" s="39">
        <v>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66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42005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42036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4" si="12">EDATE(A165,1)</f>
        <v>42064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2"/>
        <v>42095</v>
      </c>
      <c r="B167" s="15"/>
      <c r="C167" s="13">
        <v>1.25</v>
      </c>
      <c r="D167" s="43"/>
      <c r="E167" s="62"/>
      <c r="F167" s="15"/>
      <c r="G167" s="42">
        <f>IF(ISBLANK(Table1[[#This Row],[EARNED]]),"",Table1[[#This Row],[EARNED]])</f>
        <v>1.25</v>
      </c>
      <c r="H167" s="43"/>
      <c r="I167" s="62"/>
      <c r="J167" s="12"/>
      <c r="K167" s="15"/>
    </row>
    <row r="168" spans="1:11" x14ac:dyDescent="0.25">
      <c r="A168" s="40">
        <f t="shared" si="12"/>
        <v>42125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2"/>
        <v>42156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2"/>
        <v>42186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2"/>
        <v>42217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2"/>
        <v>42248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2"/>
        <v>42278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2"/>
        <v>42309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42339</v>
      </c>
      <c r="B175" s="20" t="s">
        <v>56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8" t="s">
        <v>67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EDATE(A175,1)</f>
        <v>42370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42401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88" si="13">EDATE(A178,1)</f>
        <v>42430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3"/>
        <v>42461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3"/>
        <v>42491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3"/>
        <v>42522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3"/>
        <v>42552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3"/>
        <v>42583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3"/>
        <v>42614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42644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3"/>
        <v>42675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42705</v>
      </c>
      <c r="B188" s="15" t="s">
        <v>68</v>
      </c>
      <c r="C188" s="13">
        <v>1.25</v>
      </c>
      <c r="D188" s="43"/>
      <c r="E188" s="62"/>
      <c r="F188" s="15"/>
      <c r="G188" s="42">
        <f>IF(ISBLANK(Table1[[#This Row],[EARNED]]),"",Table1[[#This Row],[EARNED]])</f>
        <v>1.25</v>
      </c>
      <c r="H188" s="43">
        <v>1</v>
      </c>
      <c r="I188" s="62"/>
      <c r="J188" s="12"/>
      <c r="K188" s="63">
        <v>42719</v>
      </c>
    </row>
    <row r="189" spans="1:11" x14ac:dyDescent="0.25">
      <c r="A189" s="40"/>
      <c r="B189" s="20" t="s">
        <v>56</v>
      </c>
      <c r="C189" s="13"/>
      <c r="D189" s="39">
        <v>5</v>
      </c>
      <c r="E189" s="9"/>
      <c r="F189" s="20"/>
      <c r="G189" s="13"/>
      <c r="H189" s="39"/>
      <c r="I189" s="9"/>
      <c r="J189" s="11"/>
      <c r="K189" s="64"/>
    </row>
    <row r="190" spans="1:11" x14ac:dyDescent="0.25">
      <c r="A190" s="48" t="s">
        <v>69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EDATE(A188,1)</f>
        <v>42736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42767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42795</v>
      </c>
      <c r="B193" s="20" t="s">
        <v>70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71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1"/>
      <c r="B196" s="15"/>
      <c r="C196" s="42"/>
      <c r="D196" s="43"/>
      <c r="E196" s="62"/>
      <c r="F196" s="15"/>
      <c r="G196" s="42" t="str">
        <f>IF(ISBLANK(Table1[[#This Row],[EARNED]]),"",Table1[[#This Row],[EARNED]])</f>
        <v/>
      </c>
      <c r="H196" s="43"/>
      <c r="I196" s="62"/>
      <c r="J196" s="12"/>
      <c r="K1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1.083</v>
      </c>
      <c r="B3" s="11">
        <v>1.083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2023-03-13T05:10:51Z</dcterms:modified>
</cp:coreProperties>
</file>