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ym Espino\OneDrive\Documents\LEAVECARD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02" i="1" l="1"/>
  <c r="A303" i="1"/>
  <c r="A304" i="1" s="1"/>
  <c r="A305" i="1" s="1"/>
  <c r="A306" i="1" s="1"/>
  <c r="A307" i="1" s="1"/>
  <c r="A308" i="1" s="1"/>
  <c r="A309" i="1" s="1"/>
  <c r="A310" i="1" s="1"/>
  <c r="A301" i="1"/>
  <c r="A300" i="1"/>
  <c r="A297" i="1"/>
  <c r="A298" i="1"/>
  <c r="A295" i="1"/>
  <c r="A296" i="1"/>
  <c r="A289" i="1"/>
  <c r="A290" i="1"/>
  <c r="A291" i="1" s="1"/>
  <c r="A292" i="1" s="1"/>
  <c r="A293" i="1" s="1"/>
  <c r="A294" i="1" s="1"/>
  <c r="A288" i="1"/>
  <c r="A287" i="1"/>
  <c r="A285" i="1"/>
  <c r="A283" i="1"/>
  <c r="A284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A276" i="1"/>
  <c r="A277" i="1"/>
  <c r="A278" i="1" s="1"/>
  <c r="A279" i="1" s="1"/>
  <c r="A280" i="1" s="1"/>
  <c r="A281" i="1" s="1"/>
  <c r="A282" i="1" s="1"/>
  <c r="A275" i="1"/>
  <c r="A274" i="1"/>
  <c r="A263" i="1"/>
  <c r="A264" i="1"/>
  <c r="A265" i="1" s="1"/>
  <c r="A266" i="1" s="1"/>
  <c r="A267" i="1" s="1"/>
  <c r="A268" i="1" s="1"/>
  <c r="A269" i="1" s="1"/>
  <c r="A270" i="1" s="1"/>
  <c r="A271" i="1" s="1"/>
  <c r="A272" i="1" s="1"/>
  <c r="A262" i="1"/>
  <c r="A261" i="1"/>
  <c r="A258" i="1"/>
  <c r="A259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A250" i="1"/>
  <c r="A251" i="1"/>
  <c r="A252" i="1" s="1"/>
  <c r="A253" i="1" s="1"/>
  <c r="A254" i="1" s="1"/>
  <c r="A255" i="1" s="1"/>
  <c r="A256" i="1" s="1"/>
  <c r="A257" i="1" s="1"/>
  <c r="A249" i="1"/>
  <c r="A248" i="1"/>
  <c r="A246" i="1"/>
  <c r="A237" i="1"/>
  <c r="A238" i="1"/>
  <c r="A239" i="1" s="1"/>
  <c r="A240" i="1" s="1"/>
  <c r="A241" i="1" s="1"/>
  <c r="A242" i="1" s="1"/>
  <c r="A243" i="1" s="1"/>
  <c r="A244" i="1" s="1"/>
  <c r="A245" i="1" s="1"/>
  <c r="A236" i="1"/>
  <c r="A235" i="1"/>
  <c r="A233" i="1"/>
  <c r="A224" i="1"/>
  <c r="A225" i="1" s="1"/>
  <c r="A226" i="1" s="1"/>
  <c r="A227" i="1" s="1"/>
  <c r="A228" i="1" s="1"/>
  <c r="A229" i="1" s="1"/>
  <c r="A230" i="1" s="1"/>
  <c r="A231" i="1" s="1"/>
  <c r="A232" i="1" s="1"/>
  <c r="A223" i="1"/>
  <c r="A222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A211" i="1"/>
  <c r="A212" i="1"/>
  <c r="A213" i="1" s="1"/>
  <c r="A214" i="1" s="1"/>
  <c r="A215" i="1" s="1"/>
  <c r="A216" i="1" s="1"/>
  <c r="A217" i="1" s="1"/>
  <c r="A218" i="1" s="1"/>
  <c r="A219" i="1" s="1"/>
  <c r="A220" i="1" s="1"/>
  <c r="A210" i="1"/>
  <c r="A209" i="1"/>
  <c r="A198" i="1"/>
  <c r="A199" i="1"/>
  <c r="A200" i="1" s="1"/>
  <c r="A201" i="1" s="1"/>
  <c r="A202" i="1" s="1"/>
  <c r="A203" i="1" s="1"/>
  <c r="A204" i="1" s="1"/>
  <c r="A205" i="1" s="1"/>
  <c r="A206" i="1" s="1"/>
  <c r="A207" i="1" s="1"/>
  <c r="A197" i="1"/>
  <c r="A196" i="1"/>
  <c r="A193" i="1"/>
  <c r="A194" i="1"/>
  <c r="A185" i="1"/>
  <c r="A186" i="1"/>
  <c r="A187" i="1" s="1"/>
  <c r="A188" i="1" s="1"/>
  <c r="A189" i="1" s="1"/>
  <c r="A190" i="1" s="1"/>
  <c r="A191" i="1" s="1"/>
  <c r="A192" i="1" s="1"/>
  <c r="A184" i="1"/>
  <c r="A183" i="1"/>
  <c r="A181" i="1"/>
  <c r="A172" i="1"/>
  <c r="A173" i="1"/>
  <c r="A174" i="1" s="1"/>
  <c r="A175" i="1" s="1"/>
  <c r="A176" i="1" s="1"/>
  <c r="A177" i="1" s="1"/>
  <c r="A178" i="1" s="1"/>
  <c r="A179" i="1" s="1"/>
  <c r="A180" i="1" s="1"/>
  <c r="A171" i="1"/>
  <c r="A170" i="1"/>
  <c r="A166" i="1"/>
  <c r="A167" i="1"/>
  <c r="A168" i="1" s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A159" i="1"/>
  <c r="A160" i="1" s="1"/>
  <c r="A161" i="1" s="1"/>
  <c r="A162" i="1" s="1"/>
  <c r="A163" i="1" s="1"/>
  <c r="A164" i="1" s="1"/>
  <c r="A165" i="1" s="1"/>
  <c r="A158" i="1"/>
  <c r="A157" i="1"/>
  <c r="A146" i="1"/>
  <c r="A147" i="1"/>
  <c r="A148" i="1" s="1"/>
  <c r="A149" i="1" s="1"/>
  <c r="A150" i="1" s="1"/>
  <c r="A151" i="1" s="1"/>
  <c r="A152" i="1" s="1"/>
  <c r="A153" i="1" s="1"/>
  <c r="A154" i="1" s="1"/>
  <c r="A155" i="1" s="1"/>
  <c r="A145" i="1"/>
  <c r="A144" i="1"/>
  <c r="A133" i="1"/>
  <c r="A134" i="1"/>
  <c r="A135" i="1" s="1"/>
  <c r="A136" i="1" s="1"/>
  <c r="A137" i="1" s="1"/>
  <c r="A138" i="1" s="1"/>
  <c r="A139" i="1" s="1"/>
  <c r="A140" i="1" s="1"/>
  <c r="A141" i="1" s="1"/>
  <c r="A142" i="1" s="1"/>
  <c r="A132" i="1"/>
  <c r="A131" i="1"/>
  <c r="G132" i="1" l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A128" i="1"/>
  <c r="A129" i="1"/>
  <c r="A120" i="1"/>
  <c r="A121" i="1"/>
  <c r="A122" i="1" s="1"/>
  <c r="A123" i="1" s="1"/>
  <c r="A124" i="1" s="1"/>
  <c r="A125" i="1" s="1"/>
  <c r="A126" i="1" s="1"/>
  <c r="A127" i="1" s="1"/>
  <c r="A119" i="1"/>
  <c r="A118" i="1"/>
  <c r="A16" i="1" l="1"/>
  <c r="A17" i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4" i="1" s="1"/>
  <c r="A105" i="1" s="1"/>
  <c r="A106" i="1" s="1"/>
  <c r="A107" i="1" s="1"/>
  <c r="A108" i="1" s="1"/>
  <c r="A110" i="1" s="1"/>
  <c r="A111" i="1" s="1"/>
  <c r="A112" i="1" s="1"/>
  <c r="A113" i="1" s="1"/>
  <c r="A114" i="1" s="1"/>
  <c r="A115" i="1" s="1"/>
  <c r="A116" i="1" s="1"/>
  <c r="A15" i="1"/>
  <c r="A14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<sst xmlns="http://schemas.openxmlformats.org/spreadsheetml/2006/main" count="99" uniqueCount="74">
  <si>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</si>
  <si>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</si>
  <si>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</si>
  <si>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</si>
  <si>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</si>
  <si>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</si>
  <si>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</si>
  <si>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</si>
  <si>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</si>
  <si>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</si>
  <si>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</si>
  <si>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</si>
  <si>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</si>
  <si>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</si>
  <si>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</si>
  <si>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</si>
  <si>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</si>
  <si>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</si>
  <si>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</si>
  <si>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</si>
  <si>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</si>
  <si>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</si>
  <si>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</si>
  <si>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</si>
  <si>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</si>
  <si>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</si>
  <si>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</si>
  <si>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</si>
  <si>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</si>
  <si>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</si>
  <si>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</si>
  <si>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</si>
  <si>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</si>
  <si>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</si>
  <si>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</si>
  <si>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</si>
  <si>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</si>
  <si>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</si>
  <si>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</si>
  <si>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</si>
  <si>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</si>
  <si>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</si>
  <si>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MARCELO G.</t>
  </si>
  <si>
    <t>PERMANENT</t>
  </si>
  <si>
    <t>5 - Single (including living common law)</t>
  </si>
  <si>
    <t>1994</t>
  </si>
  <si>
    <t>1995</t>
  </si>
  <si>
    <t>1996</t>
  </si>
  <si>
    <t>FL(5-0-0)</t>
  </si>
  <si>
    <t>1997</t>
  </si>
  <si>
    <t>1998</t>
  </si>
  <si>
    <t>1999</t>
  </si>
  <si>
    <t>2000</t>
  </si>
  <si>
    <t>2001</t>
  </si>
  <si>
    <t>2002</t>
  </si>
  <si>
    <t>UT(0-0-28)</t>
  </si>
  <si>
    <t>SL(1-0-0)</t>
  </si>
  <si>
    <t>UT(0-1-20)</t>
  </si>
  <si>
    <t>VL(1-0-0)</t>
  </si>
  <si>
    <t>FL(4-0-0)</t>
  </si>
  <si>
    <t>2013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</si>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</sst>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4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2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21"/>
  <sheetViews>
    <sheetView tabSelected="1" topLeftCell="A6" zoomScale="120" zoomScaleNormal="120" workbookViewId="0">
      <pane ySplit="2520" topLeftCell="A294" activePane="bottomLeft"/>
      <selection activeCell="F2" sqref="F2:G2"/>
      <selection pane="bottomLeft" activeCell="C300" sqref="C300:C3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 t="s">
        <v>44</v>
      </c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233.608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342.83300000000003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34697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8" t="s">
        <v>46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34700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>EDATE(A13,1)</f>
        <v>34731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>EDATE(A14,1)</f>
        <v>34759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ref="A16:A24" si="0">EDATE(A15,1)</f>
        <v>34790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34820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34851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34881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34912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34943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34973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35004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35034</v>
      </c>
      <c r="B24" s="20" t="s">
        <v>48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8" t="s">
        <v>47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f>EDATE(A24,1)</f>
        <v>35065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>EDATE(A26,1)</f>
        <v>35096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ref="A28:A37" si="1">EDATE(A27,1)</f>
        <v>35125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35156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35186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35217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35247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35278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35309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35339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35370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35400</v>
      </c>
      <c r="B37" s="20" t="s">
        <v>48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8" t="s">
        <v>49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f>EDATE(A37,1)</f>
        <v>35431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EDATE(A39,1)</f>
        <v>35462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ref="A41:A50" si="2">EDATE(A40,1)</f>
        <v>35490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35521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35551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35582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35612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EDATE(A45,1)</f>
        <v>35643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35674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35704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EDATE(A48,1)</f>
        <v>35735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35765</v>
      </c>
      <c r="B50" s="20" t="s">
        <v>48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8" t="s">
        <v>50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f>EDATE(A50,1)</f>
        <v>35796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>EDATE(A52,1)</f>
        <v>35827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ref="A54:A62" si="3">EDATE(A53,1)</f>
        <v>35855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35886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3"/>
        <v>35916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3"/>
        <v>35947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35977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36008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36039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36069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3"/>
        <v>36100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>EDATE(A62,1)</f>
        <v>36130</v>
      </c>
      <c r="B63" s="20" t="s">
        <v>48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8" t="s">
        <v>51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f>EDATE(A63,1)</f>
        <v>36161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>EDATE(A65,1)</f>
        <v>36192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ref="A67:A75" si="4">EDATE(A66,1)</f>
        <v>36220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36251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36281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36312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36342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36373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36404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4"/>
        <v>36434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4"/>
        <v>36465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EDATE(A75,1)</f>
        <v>36495</v>
      </c>
      <c r="B76" s="20" t="s">
        <v>48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8" t="s">
        <v>52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f>EDATE(A76,1)</f>
        <v>36526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>EDATE(A78,1)</f>
        <v>36557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ref="A80:A89" si="5">EDATE(A79,1)</f>
        <v>36586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5"/>
        <v>36617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5"/>
        <v>36647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5"/>
        <v>36678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36708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5"/>
        <v>36739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5"/>
        <v>36770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36800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5"/>
        <v>36831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36861</v>
      </c>
      <c r="B89" s="20" t="s">
        <v>48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8" t="s">
        <v>53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f>EDATE(A89,1)</f>
        <v>36892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EDATE(A91,1)</f>
        <v>36923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ref="A93:A102" si="6">EDATE(A92,1)</f>
        <v>36951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6"/>
        <v>36982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6"/>
        <v>37012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6"/>
        <v>37043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6"/>
        <v>37073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6"/>
        <v>37104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>EDATE(A98,1)</f>
        <v>37135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6"/>
        <v>37165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6"/>
        <v>37196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6"/>
        <v>37226</v>
      </c>
      <c r="B102" s="20" t="s">
        <v>48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8" t="s">
        <v>54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f>EDATE(A102,1)</f>
        <v>37257</v>
      </c>
      <c r="B104" s="20" t="s">
        <v>55</v>
      </c>
      <c r="C104" s="13">
        <v>1.25</v>
      </c>
      <c r="D104" s="39">
        <v>5.8000000000000017E-2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>EDATE(A104,1)</f>
        <v>37288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ref="A106:A115" si="7">EDATE(A105,1)</f>
        <v>37316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7"/>
        <v>37347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7"/>
        <v>37377</v>
      </c>
      <c r="B108" s="20" t="s">
        <v>56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50">
        <v>37394</v>
      </c>
    </row>
    <row r="109" spans="1:11" x14ac:dyDescent="0.25">
      <c r="A109" s="40"/>
      <c r="B109" s="49" t="s">
        <v>57</v>
      </c>
      <c r="C109" s="13"/>
      <c r="D109" s="39">
        <v>0.16700000000000001</v>
      </c>
      <c r="E109" s="9"/>
      <c r="F109" s="20"/>
      <c r="G109" s="13"/>
      <c r="H109" s="39"/>
      <c r="I109" s="9"/>
      <c r="J109" s="11"/>
      <c r="K109" s="20"/>
    </row>
    <row r="110" spans="1:11" x14ac:dyDescent="0.25">
      <c r="A110" s="40">
        <f>EDATE(A108,1)</f>
        <v>37408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7"/>
        <v>37438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7"/>
        <v>37469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7"/>
        <v>37500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7"/>
        <v>37530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7"/>
        <v>37561</v>
      </c>
      <c r="B115" s="20" t="s">
        <v>58</v>
      </c>
      <c r="C115" s="13">
        <v>1.25</v>
      </c>
      <c r="D115" s="39">
        <v>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50">
        <v>37602</v>
      </c>
    </row>
    <row r="116" spans="1:11" x14ac:dyDescent="0.25">
      <c r="A116" s="40">
        <f>EDATE(A115,1)</f>
        <v>37591</v>
      </c>
      <c r="B116" s="20" t="s">
        <v>59</v>
      </c>
      <c r="C116" s="13">
        <v>1.25</v>
      </c>
      <c r="D116" s="39">
        <v>4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8" t="s">
        <v>60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f>EDATE(A116,1)</f>
        <v>37622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EDATE(A118,1)</f>
        <v>37653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ref="A120:A129" si="8">EDATE(A119,1)</f>
        <v>37681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8"/>
        <v>37712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8"/>
        <v>37742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8"/>
        <v>37773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8"/>
        <v>37803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8"/>
        <v>37834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8"/>
        <v>37865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8"/>
        <v>37895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EDATE(A127,1)</f>
        <v>37926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8"/>
        <v>37956</v>
      </c>
      <c r="B129" s="20" t="s">
        <v>48</v>
      </c>
      <c r="C129" s="13">
        <v>1.25</v>
      </c>
      <c r="D129" s="39">
        <v>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8" t="s">
        <v>61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>
        <f>EDATE(A129,1)</f>
        <v>37987</v>
      </c>
      <c r="B131" s="15"/>
      <c r="C131" s="13">
        <v>1.25</v>
      </c>
      <c r="D131" s="43"/>
      <c r="E131" s="9"/>
      <c r="F131" s="15"/>
      <c r="G131" s="42">
        <f>IF(ISBLANK(Table1[[#This Row],[EARNED]]),"",Table1[[#This Row],[EARNED]])</f>
        <v>1.25</v>
      </c>
      <c r="H131" s="43"/>
      <c r="I131" s="9"/>
      <c r="J131" s="12"/>
      <c r="K131" s="15"/>
    </row>
    <row r="132" spans="1:11" x14ac:dyDescent="0.25">
      <c r="A132" s="40">
        <f>EDATE(A131,1)</f>
        <v>38018</v>
      </c>
      <c r="B132" s="49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ref="A133:A152" si="9">EDATE(A132,1)</f>
        <v>38047</v>
      </c>
      <c r="B133" s="49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9"/>
        <v>38078</v>
      </c>
      <c r="B134" s="49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9"/>
        <v>38108</v>
      </c>
      <c r="B135" s="49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9"/>
        <v>38139</v>
      </c>
      <c r="B136" s="49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9"/>
        <v>38169</v>
      </c>
      <c r="B137" s="49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9"/>
        <v>38200</v>
      </c>
      <c r="B138" s="49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9"/>
        <v>38231</v>
      </c>
      <c r="B139" s="49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9"/>
        <v>38261</v>
      </c>
      <c r="B140" s="49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9"/>
        <v>38292</v>
      </c>
      <c r="B141" s="49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9"/>
        <v>38322</v>
      </c>
      <c r="B142" s="49" t="s">
        <v>48</v>
      </c>
      <c r="C142" s="13">
        <v>1.25</v>
      </c>
      <c r="D142" s="39">
        <v>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8" t="s">
        <v>62</v>
      </c>
      <c r="B143" s="49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f>EDATE(A142,1)</f>
        <v>38353</v>
      </c>
      <c r="B144" s="49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>EDATE(A144,1)</f>
        <v>38384</v>
      </c>
      <c r="B145" s="49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ref="A146:A155" si="10">EDATE(A145,1)</f>
        <v>38412</v>
      </c>
      <c r="B146" s="49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10"/>
        <v>38443</v>
      </c>
      <c r="B147" s="49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10"/>
        <v>38473</v>
      </c>
      <c r="B148" s="49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0"/>
        <v>38504</v>
      </c>
      <c r="B149" s="49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10"/>
        <v>38534</v>
      </c>
      <c r="B150" s="49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0"/>
        <v>38565</v>
      </c>
      <c r="B151" s="49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10"/>
        <v>38596</v>
      </c>
      <c r="B152" s="49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10"/>
        <v>38626</v>
      </c>
      <c r="B153" s="49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10"/>
        <v>38657</v>
      </c>
      <c r="B154" s="49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0"/>
        <v>38687</v>
      </c>
      <c r="B155" s="49" t="s">
        <v>48</v>
      </c>
      <c r="C155" s="13">
        <v>1.25</v>
      </c>
      <c r="D155" s="39">
        <v>5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8" t="s">
        <v>63</v>
      </c>
      <c r="B156" s="49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f>EDATE(A155,1)</f>
        <v>38718</v>
      </c>
      <c r="B157" s="49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>EDATE(A157,1)</f>
        <v>38749</v>
      </c>
      <c r="B158" s="49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ref="A159:A168" si="11">EDATE(A158,1)</f>
        <v>38777</v>
      </c>
      <c r="B159" s="49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11"/>
        <v>38808</v>
      </c>
      <c r="B160" s="49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11"/>
        <v>38838</v>
      </c>
      <c r="B161" s="49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11"/>
        <v>38869</v>
      </c>
      <c r="B162" s="49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11"/>
        <v>38899</v>
      </c>
      <c r="B163" s="49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11"/>
        <v>38930</v>
      </c>
      <c r="B164" s="49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11"/>
        <v>38961</v>
      </c>
      <c r="B165" s="49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1"/>
        <v>38991</v>
      </c>
      <c r="B166" s="49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1"/>
        <v>39022</v>
      </c>
      <c r="B167" s="10"/>
      <c r="C167" s="13">
        <v>1.25</v>
      </c>
      <c r="D167" s="43"/>
      <c r="E167" s="51"/>
      <c r="F167" s="15"/>
      <c r="G167" s="42">
        <f>IF(ISBLANK(Table1[[#This Row],[EARNED]]),"",Table1[[#This Row],[EARNED]])</f>
        <v>1.25</v>
      </c>
      <c r="H167" s="43"/>
      <c r="I167" s="51"/>
      <c r="J167" s="12"/>
      <c r="K167" s="15"/>
    </row>
    <row r="168" spans="1:11" x14ac:dyDescent="0.25">
      <c r="A168" s="40">
        <f t="shared" si="11"/>
        <v>39052</v>
      </c>
      <c r="B168" s="49" t="s">
        <v>48</v>
      </c>
      <c r="C168" s="13">
        <v>1.25</v>
      </c>
      <c r="D168" s="39">
        <v>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8" t="s">
        <v>64</v>
      </c>
      <c r="B169" s="49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f>EDATE(A168,1)</f>
        <v>39083</v>
      </c>
      <c r="B170" s="49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>EDATE(A170,1)</f>
        <v>39114</v>
      </c>
      <c r="B171" s="49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ref="A172:A180" si="12">EDATE(A171,1)</f>
        <v>39142</v>
      </c>
      <c r="B172" s="49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12"/>
        <v>39173</v>
      </c>
      <c r="B173" s="49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12"/>
        <v>39203</v>
      </c>
      <c r="B174" s="49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12"/>
        <v>39234</v>
      </c>
      <c r="B175" s="49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12"/>
        <v>39264</v>
      </c>
      <c r="B176" s="49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12"/>
        <v>39295</v>
      </c>
      <c r="B177" s="49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12"/>
        <v>39326</v>
      </c>
      <c r="B178" s="49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2"/>
        <v>39356</v>
      </c>
      <c r="B179" s="49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2"/>
        <v>39387</v>
      </c>
      <c r="B180" s="49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>EDATE(A180,1)</f>
        <v>39417</v>
      </c>
      <c r="B181" s="49" t="s">
        <v>48</v>
      </c>
      <c r="C181" s="13">
        <v>1.25</v>
      </c>
      <c r="D181" s="39">
        <v>5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8" t="s">
        <v>65</v>
      </c>
      <c r="B182" s="49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f>EDATE(A181,1)</f>
        <v>39448</v>
      </c>
      <c r="B183" s="49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>EDATE(A183,1)</f>
        <v>39479</v>
      </c>
      <c r="B184" s="49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ref="A185:A194" si="13">EDATE(A184,1)</f>
        <v>39508</v>
      </c>
      <c r="B185" s="49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3"/>
        <v>39539</v>
      </c>
      <c r="B186" s="49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3"/>
        <v>39569</v>
      </c>
      <c r="B187" s="49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3"/>
        <v>39600</v>
      </c>
      <c r="B188" s="49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3"/>
        <v>39630</v>
      </c>
      <c r="B189" s="49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3"/>
        <v>39661</v>
      </c>
      <c r="B190" s="49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3"/>
        <v>39692</v>
      </c>
      <c r="B191" s="49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3"/>
        <v>39722</v>
      </c>
      <c r="B192" s="49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EDATE(A192,1)</f>
        <v>39753</v>
      </c>
      <c r="B193" s="49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3"/>
        <v>39783</v>
      </c>
      <c r="B194" s="49" t="s">
        <v>48</v>
      </c>
      <c r="C194" s="13">
        <v>1.25</v>
      </c>
      <c r="D194" s="39">
        <v>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8" t="s">
        <v>66</v>
      </c>
      <c r="B195" s="49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f>EDATE(A194,1)</f>
        <v>39814</v>
      </c>
      <c r="B196" s="49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>EDATE(A196,1)</f>
        <v>39845</v>
      </c>
      <c r="B197" s="49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ref="A198:A208" si="14">EDATE(A197,1)</f>
        <v>39873</v>
      </c>
      <c r="B198" s="49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4"/>
        <v>39904</v>
      </c>
      <c r="B199" s="49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4"/>
        <v>39934</v>
      </c>
      <c r="B200" s="49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4"/>
        <v>39965</v>
      </c>
      <c r="B201" s="49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4"/>
        <v>39995</v>
      </c>
      <c r="B202" s="49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14"/>
        <v>40026</v>
      </c>
      <c r="B203" s="49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4"/>
        <v>40057</v>
      </c>
      <c r="B204" s="49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4"/>
        <v>40087</v>
      </c>
      <c r="B205" s="49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4"/>
        <v>40118</v>
      </c>
      <c r="B206" s="49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4"/>
        <v>40148</v>
      </c>
      <c r="B207" s="49" t="s">
        <v>48</v>
      </c>
      <c r="C207" s="13">
        <v>1.25</v>
      </c>
      <c r="D207" s="39">
        <v>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8" t="s">
        <v>67</v>
      </c>
      <c r="B208" s="49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f>EDATE(A207,1)</f>
        <v>40179</v>
      </c>
      <c r="B209" s="49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>EDATE(A209,1)</f>
        <v>40210</v>
      </c>
      <c r="B210" s="49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ref="A211:A220" si="15">EDATE(A210,1)</f>
        <v>40238</v>
      </c>
      <c r="B211" s="49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5"/>
        <v>40269</v>
      </c>
      <c r="B212" s="49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5"/>
        <v>40299</v>
      </c>
      <c r="B213" s="49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5"/>
        <v>40330</v>
      </c>
      <c r="B214" s="49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5"/>
        <v>40360</v>
      </c>
      <c r="B215" s="49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5"/>
        <v>40391</v>
      </c>
      <c r="B216" s="49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5"/>
        <v>40422</v>
      </c>
      <c r="B217" s="49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5"/>
        <v>40452</v>
      </c>
      <c r="B218" s="49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15"/>
        <v>40483</v>
      </c>
      <c r="B219" s="49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5"/>
        <v>40513</v>
      </c>
      <c r="B220" s="49" t="s">
        <v>48</v>
      </c>
      <c r="C220" s="13">
        <v>1.25</v>
      </c>
      <c r="D220" s="39">
        <v>5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64" t="s">
        <v>68</v>
      </c>
      <c r="B221" s="10"/>
      <c r="C221" s="42"/>
      <c r="D221" s="43"/>
      <c r="E221" s="51"/>
      <c r="F221" s="15"/>
      <c r="G221" s="42" t="str">
        <f>IF(ISBLANK(Table1[[#This Row],[EARNED]]),"",Table1[[#This Row],[EARNED]])</f>
        <v/>
      </c>
      <c r="H221" s="43"/>
      <c r="I221" s="51"/>
      <c r="J221" s="12"/>
      <c r="K221" s="15"/>
    </row>
    <row r="222" spans="1:11" x14ac:dyDescent="0.25">
      <c r="A222" s="40">
        <f>EDATE(A220,1)</f>
        <v>40544</v>
      </c>
      <c r="B222" s="49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>EDATE(A222,1)</f>
        <v>40575</v>
      </c>
      <c r="B223" s="49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ref="A224:A232" si="16">EDATE(A223,1)</f>
        <v>40603</v>
      </c>
      <c r="B224" s="49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6"/>
        <v>40634</v>
      </c>
      <c r="B225" s="49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6"/>
        <v>40664</v>
      </c>
      <c r="B226" s="49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6"/>
        <v>40695</v>
      </c>
      <c r="B227" s="49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16"/>
        <v>40725</v>
      </c>
      <c r="B228" s="49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16"/>
        <v>40756</v>
      </c>
      <c r="B229" s="49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16"/>
        <v>40787</v>
      </c>
      <c r="B230" s="49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6"/>
        <v>40817</v>
      </c>
      <c r="B231" s="49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16"/>
        <v>40848</v>
      </c>
      <c r="B232" s="49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>EDATE(A232,1)</f>
        <v>40878</v>
      </c>
      <c r="B233" s="49" t="s">
        <v>48</v>
      </c>
      <c r="C233" s="13">
        <v>1.25</v>
      </c>
      <c r="D233" s="39">
        <v>5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8" t="s">
        <v>69</v>
      </c>
      <c r="B234" s="49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f>EDATE(A233,1)</f>
        <v>40909</v>
      </c>
      <c r="B235" s="49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EDATE(A235,1)</f>
        <v>40940</v>
      </c>
      <c r="B236" s="49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ref="A237:A245" si="17">EDATE(A236,1)</f>
        <v>40969</v>
      </c>
      <c r="B237" s="49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7"/>
        <v>41000</v>
      </c>
      <c r="B238" s="49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7"/>
        <v>41030</v>
      </c>
      <c r="B239" s="49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7"/>
        <v>41061</v>
      </c>
      <c r="B240" s="49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7"/>
        <v>41091</v>
      </c>
      <c r="B241" s="49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7"/>
        <v>41122</v>
      </c>
      <c r="B242" s="49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7"/>
        <v>41153</v>
      </c>
      <c r="B243" s="49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7"/>
        <v>41183</v>
      </c>
      <c r="B244" s="49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7"/>
        <v>41214</v>
      </c>
      <c r="B245" s="49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EDATE(A245,1)</f>
        <v>41244</v>
      </c>
      <c r="B246" s="49" t="s">
        <v>48</v>
      </c>
      <c r="C246" s="13">
        <v>1.25</v>
      </c>
      <c r="D246" s="39">
        <v>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8" t="s">
        <v>60</v>
      </c>
      <c r="B247" s="49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f>EDATE(A246,1)</f>
        <v>41275</v>
      </c>
      <c r="B248" s="49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>EDATE(A248,1)</f>
        <v>41306</v>
      </c>
      <c r="B249" s="49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ref="A250:A259" si="18">EDATE(A249,1)</f>
        <v>41334</v>
      </c>
      <c r="B250" s="49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8"/>
        <v>41365</v>
      </c>
      <c r="B251" s="49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18"/>
        <v>41395</v>
      </c>
      <c r="B252" s="49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8"/>
        <v>41426</v>
      </c>
      <c r="B253" s="49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8"/>
        <v>41456</v>
      </c>
      <c r="B254" s="49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8"/>
        <v>41487</v>
      </c>
      <c r="B255" s="49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18"/>
        <v>41518</v>
      </c>
      <c r="B256" s="49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18"/>
        <v>41548</v>
      </c>
      <c r="B257" s="49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18"/>
        <v>41579</v>
      </c>
      <c r="B258" s="10"/>
      <c r="C258" s="13">
        <v>1.25</v>
      </c>
      <c r="D258" s="43"/>
      <c r="E258" s="51"/>
      <c r="F258" s="15"/>
      <c r="G258" s="42">
        <f>IF(ISBLANK(Table1[[#This Row],[EARNED]]),"",Table1[[#This Row],[EARNED]])</f>
        <v>1.25</v>
      </c>
      <c r="H258" s="43"/>
      <c r="I258" s="51"/>
      <c r="J258" s="12"/>
      <c r="K258" s="15"/>
    </row>
    <row r="259" spans="1:11" x14ac:dyDescent="0.25">
      <c r="A259" s="40">
        <f t="shared" si="18"/>
        <v>41609</v>
      </c>
      <c r="B259" s="49" t="s">
        <v>48</v>
      </c>
      <c r="C259" s="13">
        <v>1.25</v>
      </c>
      <c r="D259" s="39">
        <v>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8" t="s">
        <v>70</v>
      </c>
      <c r="B260" s="49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f>EDATE(A259,1)</f>
        <v>41640</v>
      </c>
      <c r="B261" s="49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>EDATE(A261,1)</f>
        <v>41671</v>
      </c>
      <c r="B262" s="49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ref="A263:A274" si="19">EDATE(A262,1)</f>
        <v>41699</v>
      </c>
      <c r="B263" s="49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19"/>
        <v>41730</v>
      </c>
      <c r="B264" s="49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19"/>
        <v>41760</v>
      </c>
      <c r="B265" s="49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9"/>
        <v>41791</v>
      </c>
      <c r="B266" s="49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19"/>
        <v>41821</v>
      </c>
      <c r="B267" s="49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9"/>
        <v>41852</v>
      </c>
      <c r="B268" s="49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19"/>
        <v>41883</v>
      </c>
      <c r="B269" s="49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19"/>
        <v>41913</v>
      </c>
      <c r="B270" s="49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9"/>
        <v>41944</v>
      </c>
      <c r="B271" s="49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19"/>
        <v>41974</v>
      </c>
      <c r="B272" s="49" t="s">
        <v>48</v>
      </c>
      <c r="C272" s="13">
        <v>1.25</v>
      </c>
      <c r="D272" s="39">
        <v>5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8" t="s">
        <v>71</v>
      </c>
      <c r="B273" s="49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f>EDATE(A272,1)</f>
        <v>42005</v>
      </c>
      <c r="B274" s="49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>EDATE(A274,1)</f>
        <v>42036</v>
      </c>
      <c r="B275" s="49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ref="A276:A285" si="20">EDATE(A275,1)</f>
        <v>42064</v>
      </c>
      <c r="B276" s="49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20"/>
        <v>42095</v>
      </c>
      <c r="B277" s="49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20"/>
        <v>42125</v>
      </c>
      <c r="B278" s="49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20"/>
        <v>42156</v>
      </c>
      <c r="B279" s="49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20"/>
        <v>42186</v>
      </c>
      <c r="B280" s="49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20"/>
        <v>42217</v>
      </c>
      <c r="B281" s="49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20"/>
        <v>42248</v>
      </c>
      <c r="B282" s="49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20"/>
        <v>42278</v>
      </c>
      <c r="B283" s="10"/>
      <c r="C283" s="13">
        <v>1.25</v>
      </c>
      <c r="D283" s="43"/>
      <c r="E283" s="51"/>
      <c r="F283" s="15"/>
      <c r="G283" s="42">
        <f>IF(ISBLANK(Table1[[#This Row],[EARNED]]),"",Table1[[#This Row],[EARNED]])</f>
        <v>1.25</v>
      </c>
      <c r="H283" s="43"/>
      <c r="I283" s="51"/>
      <c r="J283" s="12"/>
      <c r="K283" s="15"/>
    </row>
    <row r="284" spans="1:11" x14ac:dyDescent="0.25">
      <c r="A284" s="40">
        <f t="shared" si="20"/>
        <v>42309</v>
      </c>
      <c r="B284" s="49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20"/>
        <v>42339</v>
      </c>
      <c r="B285" s="49" t="s">
        <v>48</v>
      </c>
      <c r="C285" s="13">
        <v>1.25</v>
      </c>
      <c r="D285" s="39">
        <v>5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8" t="s">
        <v>72</v>
      </c>
      <c r="B286" s="49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f>EDATE(A285,1)</f>
        <v>42370</v>
      </c>
      <c r="B287" s="49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>EDATE(A287,1)</f>
        <v>42401</v>
      </c>
      <c r="B288" s="49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ref="A289:A298" si="21">EDATE(A288,1)</f>
        <v>42430</v>
      </c>
      <c r="B289" s="49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21"/>
        <v>42461</v>
      </c>
      <c r="B290" s="49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21"/>
        <v>42491</v>
      </c>
      <c r="B291" s="49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21"/>
        <v>42522</v>
      </c>
      <c r="B292" s="49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21"/>
        <v>42552</v>
      </c>
      <c r="B293" s="49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21"/>
        <v>42583</v>
      </c>
      <c r="B294" s="49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EDATE(A294,1)</f>
        <v>42614</v>
      </c>
      <c r="B295" s="49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21"/>
        <v>42644</v>
      </c>
      <c r="B296" s="49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21"/>
        <v>42675</v>
      </c>
      <c r="B297" s="49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21"/>
        <v>42705</v>
      </c>
      <c r="B298" s="49" t="s">
        <v>48</v>
      </c>
      <c r="C298" s="13">
        <v>1.25</v>
      </c>
      <c r="D298" s="39">
        <v>5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8" t="s">
        <v>73</v>
      </c>
      <c r="B299" s="49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f>EDATE(A298,1)</f>
        <v>42736</v>
      </c>
      <c r="B300" s="49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>EDATE(A300,1)</f>
        <v>42767</v>
      </c>
      <c r="B301" s="49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ref="A302:A312" si="22">EDATE(A301,1)</f>
        <v>42795</v>
      </c>
      <c r="B302" s="49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22"/>
        <v>42826</v>
      </c>
      <c r="B303" s="49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22"/>
        <v>42856</v>
      </c>
      <c r="B304" s="49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22"/>
        <v>42887</v>
      </c>
      <c r="B305" s="49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si="22"/>
        <v>42917</v>
      </c>
      <c r="B306" s="49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22"/>
        <v>42948</v>
      </c>
      <c r="B307" s="49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22"/>
        <v>42979</v>
      </c>
      <c r="B308" s="49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22"/>
        <v>43009</v>
      </c>
      <c r="B309" s="49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22"/>
        <v>43040</v>
      </c>
      <c r="B310" s="49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/>
      <c r="B311" s="49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8"/>
      <c r="B312" s="49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/>
      <c r="B313" s="49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/>
      <c r="B314" s="49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/>
      <c r="B315" s="49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/>
      <c r="B316" s="49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/>
      <c r="B317" s="49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/>
      <c r="B318" s="49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/>
      <c r="B319" s="49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/>
      <c r="B320" s="49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1"/>
      <c r="B321" s="10"/>
      <c r="C321" s="42"/>
      <c r="D321" s="43"/>
      <c r="E321" s="51"/>
      <c r="F321" s="15"/>
      <c r="G321" s="42" t="str">
        <f>IF(ISBLANK(Table1[[#This Row],[EARNED]]),"",Table1[[#This Row],[EARNED]])</f>
        <v/>
      </c>
      <c r="H321" s="43"/>
      <c r="I321" s="51"/>
      <c r="J321" s="12"/>
      <c r="K32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8.3000000000000004E-2</v>
      </c>
      <c r="B3" s="11">
        <v>8.3000000000000004E-2</v>
      </c>
      <c r="D3">
        <v>0</v>
      </c>
      <c r="E3">
        <v>1</v>
      </c>
      <c r="F3">
        <v>20</v>
      </c>
      <c r="G3" s="47">
        <f>SUMIFS(F7:F14,E7:E14,E3)+SUMIFS(D7:D66,C7:C66,F3)+D3</f>
        <v>0.16700000000000001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Khym Espino</cp:lastModifiedBy>
  <cp:lastPrinted>2022-10-25T04:08:17Z</cp:lastPrinted>
  <dcterms:created xsi:type="dcterms:W3CDTF">2022-10-17T03:06:03Z</dcterms:created>
  <dcterms:modified xsi:type="dcterms:W3CDTF">2023-03-14T02:26:21Z</dcterms:modified>
</cp:coreProperties>
</file>