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CASUAL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43" i="5" l="1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<sst xmlns="http://schemas.openxmlformats.org/spreadsheetml/2006/main" count="55" uniqueCount="50">
  <si>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</si>
  <si>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</si>
  <si>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</si>
  <si>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</si>
  <si>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</si>
  <si>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</si>
  <si>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</si>
  <si>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</si>
  <si>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</si>
  <si>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</si>
  <si>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</si>
  <si>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</si>
  <si>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</si>
  <si>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</si>
  <si>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</si>
  <si>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</si>
  <si>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</si>
  <si>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</si>
  <si>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</si>
  <si>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</si>
  <si>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</si>
  <si>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</si>
  <si>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</si>
  <si>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</si>
  <si>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</si>
  <si>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</si>
  <si>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</si>
  <si>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</si>
  <si>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</si>
  <si>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</si>
  <si>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</si>
  <si>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</si>
  <si>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</si>
  <si>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</si>
  <si>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</si>
  <si>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</si>
  <si>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</si>
  <si>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</si>
  <si>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</si>
  <si>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</si>
  <si>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</si>
  <si>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</si>
  <si>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</si>
  <si>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</si>
  <si>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</si>
  <si>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</si>
  <si>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</si>
  <si>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</si>
  <si>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DESACADA, ARMANDO B.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</si>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</sst>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30" zoomScaleNormal="130" workbookViewId="0">
      <pane ySplit="4785" topLeftCell="A46" activePane="bottomLeft"/>
      <selection activeCell="A10" sqref="A10:XFD46"/>
      <selection pane="bottomLeft" activeCell="B54" sqref="B5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8" t="s">
        <v>48</v>
      </c>
      <c r="C2" s="48"/>
      <c r="D2" s="21" t="s">
        <v>14</v>
      </c>
      <c r="E2" s="10"/>
      <c r="F2" s="49"/>
      <c r="G2" s="49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8"/>
      <c r="C3" s="48"/>
      <c r="D3" s="22" t="s">
        <v>13</v>
      </c>
      <c r="F3" s="52">
        <v>43647</v>
      </c>
      <c r="G3" s="53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48" t="s">
        <v>46</v>
      </c>
      <c r="C4" s="48"/>
      <c r="D4" s="22" t="s">
        <v>12</v>
      </c>
      <c r="F4" s="53"/>
      <c r="G4" s="53"/>
      <c r="H4" s="26" t="s">
        <v>17</v>
      </c>
      <c r="I4" s="26"/>
      <c r="J4" s="53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40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43647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43678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43709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39">
        <v>43739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43770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43800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25">
      <c r="A18" s="39">
        <v>43831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43862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43891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25">
      <c r="A21" s="39">
        <v>43922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43952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43983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44013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44044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25">
      <c r="A26" s="39">
        <v>44075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25">
      <c r="A27" s="39">
        <v>44105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25">
      <c r="A28" s="39">
        <v>44136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44166</v>
      </c>
      <c r="B29" s="20" t="s">
        <v>47</v>
      </c>
      <c r="C29" s="13">
        <v>1.25</v>
      </c>
      <c r="D29" s="38">
        <v>5</v>
      </c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47" t="s">
        <v>43</v>
      </c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25">
      <c r="A31" s="39">
        <v>44197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25">
      <c r="A32" s="39">
        <v>44228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44256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44287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39">
        <v>44317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25">
      <c r="A36" s="39">
        <v>44348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25">
      <c r="A37" s="39">
        <v>44378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44409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44440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25">
      <c r="A40" s="39">
        <v>44470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25">
      <c r="A41" s="39">
        <v>44501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25">
      <c r="A42" s="39">
        <v>44531</v>
      </c>
      <c r="B42" s="20" t="s">
        <v>47</v>
      </c>
      <c r="C42" s="13">
        <v>1.25</v>
      </c>
      <c r="D42" s="38">
        <v>5</v>
      </c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25">
      <c r="A43" s="47" t="s">
        <v>44</v>
      </c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25">
      <c r="A44" s="39">
        <v>44562</v>
      </c>
      <c r="B44" s="20"/>
      <c r="C44" s="13">
        <v>1.25</v>
      </c>
      <c r="D44" s="38"/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20"/>
    </row>
    <row r="45" spans="1:11" x14ac:dyDescent="0.25">
      <c r="A45" s="39">
        <v>44593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25">
      <c r="A46" s="39">
        <v>44621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25">
      <c r="A47" s="39">
        <v>44652</v>
      </c>
      <c r="B47" s="20"/>
      <c r="C47" s="13">
        <v>1.25</v>
      </c>
      <c r="D47" s="38"/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/>
    </row>
    <row r="48" spans="1:11" x14ac:dyDescent="0.25">
      <c r="A48" s="39">
        <v>44682</v>
      </c>
      <c r="B48" s="20"/>
      <c r="C48" s="13">
        <v>1.25</v>
      </c>
      <c r="D48" s="38"/>
      <c r="E48" s="9"/>
      <c r="F48" s="20"/>
      <c r="G48" s="13">
        <f>IF(ISBLANK(Table15[[#This Row],[EARNED]]),"",Table15[[#This Row],[EARNED]])</f>
        <v>1.25</v>
      </c>
      <c r="H48" s="38"/>
      <c r="I48" s="9"/>
      <c r="J48" s="11"/>
      <c r="K48" s="20"/>
    </row>
    <row r="49" spans="1:11" x14ac:dyDescent="0.25">
      <c r="A49" s="39">
        <v>44713</v>
      </c>
      <c r="B49" s="20"/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25">
      <c r="A50" s="39">
        <v>44743</v>
      </c>
      <c r="B50" s="20"/>
      <c r="C50" s="13">
        <v>1.25</v>
      </c>
      <c r="D50" s="38"/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/>
    </row>
    <row r="51" spans="1:11" x14ac:dyDescent="0.25">
      <c r="A51" s="39">
        <v>44774</v>
      </c>
      <c r="B51" s="20"/>
      <c r="C51" s="13">
        <v>1.25</v>
      </c>
      <c r="D51" s="38"/>
      <c r="E51" s="9"/>
      <c r="F51" s="20"/>
      <c r="G51" s="13">
        <f>IF(ISBLANK(Table15[[#This Row],[EARNED]]),"",Table15[[#This Row],[EARNED]])</f>
        <v>1.25</v>
      </c>
      <c r="H51" s="38"/>
      <c r="I51" s="9"/>
      <c r="J51" s="11"/>
      <c r="K51" s="20"/>
    </row>
    <row r="52" spans="1:11" x14ac:dyDescent="0.25">
      <c r="A52" s="39">
        <v>44805</v>
      </c>
      <c r="B52" s="20"/>
      <c r="C52" s="13">
        <v>1.25</v>
      </c>
      <c r="D52" s="38"/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25">
      <c r="A53" s="39">
        <v>44835</v>
      </c>
      <c r="B53" s="20"/>
      <c r="C53" s="13">
        <v>1.25</v>
      </c>
      <c r="D53" s="38"/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25">
      <c r="A54" s="39">
        <v>44866</v>
      </c>
      <c r="B54" s="20"/>
      <c r="C54" s="13">
        <v>1.25</v>
      </c>
      <c r="D54" s="38"/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20"/>
    </row>
    <row r="55" spans="1:11" x14ac:dyDescent="0.25">
      <c r="A55" s="39">
        <v>44896</v>
      </c>
      <c r="B55" s="20" t="s">
        <v>47</v>
      </c>
      <c r="C55" s="13">
        <v>1.25</v>
      </c>
      <c r="D55" s="38">
        <v>5</v>
      </c>
      <c r="E55" s="9"/>
      <c r="F55" s="20"/>
      <c r="G55" s="13">
        <f>IF(ISBLANK(Table15[[#This Row],[EARNED]]),"",Table15[[#This Row],[EARNED]])</f>
        <v>1.25</v>
      </c>
      <c r="H55" s="38"/>
      <c r="I55" s="9"/>
      <c r="J55" s="11"/>
      <c r="K55" s="20"/>
    </row>
    <row r="56" spans="1:11" x14ac:dyDescent="0.25">
      <c r="A56" s="47" t="s">
        <v>45</v>
      </c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>
        <v>44927</v>
      </c>
      <c r="B57" s="20"/>
      <c r="C57" s="13">
        <v>1.25</v>
      </c>
      <c r="D57" s="38"/>
      <c r="E57" s="9"/>
      <c r="F57" s="20"/>
      <c r="G57" s="13">
        <f>IF(ISBLANK(Table15[[#This Row],[EARNED]]),"",Table15[[#This Row],[EARNED]])</f>
        <v>1.25</v>
      </c>
      <c r="H57" s="38"/>
      <c r="I57" s="9"/>
      <c r="J57" s="11"/>
      <c r="K57" s="20"/>
    </row>
    <row r="58" spans="1:11" x14ac:dyDescent="0.25">
      <c r="A58" s="39">
        <v>44958</v>
      </c>
      <c r="B58" s="20"/>
      <c r="C58" s="13">
        <v>1.25</v>
      </c>
      <c r="D58" s="38"/>
      <c r="E58" s="9"/>
      <c r="F58" s="20"/>
      <c r="G58" s="13">
        <f>IF(ISBLANK(Table15[[#This Row],[EARNED]]),"",Table15[[#This Row],[EARNED]])</f>
        <v>1.25</v>
      </c>
      <c r="H58" s="38"/>
      <c r="I58" s="9"/>
      <c r="J58" s="11"/>
      <c r="K58" s="20"/>
    </row>
    <row r="59" spans="1:11" x14ac:dyDescent="0.25">
      <c r="A59" s="39"/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/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/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/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/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/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/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/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/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/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/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IF(ISBLANK(Table15[[#This Row],[EARNED]]),"",Table15[[#This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IF(ISBLANK(Table15[[#This Row],[EARNED]]),"",Table15[[#This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IF(ISBLANK(Table15[[#This Row],[EARNED]]),"",Table15[[#This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IF(ISBLANK(Table15[[#This Row],[EARNED]]),"",Table15[[#This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IF(ISBLANK(Table15[[#This Row],[EARNED]]),"",Table15[[#This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IF(ISBLANK(Table15[[#This Row],[EARNED]]),"",Table15[[#This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IF(ISBLANK(Table15[[#This Row],[EARNED]]),"",Table15[[#This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IF(ISBLANK(Table15[[#This Row],[EARNED]]),"",Table15[[#This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IF(ISBLANK(Table15[[#This Row],[EARNED]]),"",Table15[[#This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IF(ISBLANK(Table15[[#This Row],[EARNED]]),"",Table15[[#This Row],[EARNED]])</f>
        <v/>
      </c>
      <c r="H114" s="38"/>
      <c r="I114" s="9"/>
      <c r="J114" s="11"/>
      <c r="K114" s="20"/>
    </row>
    <row r="115" spans="1:11" x14ac:dyDescent="0.25">
      <c r="A115" s="40"/>
      <c r="B115" s="15"/>
      <c r="C115" s="41"/>
      <c r="D115" s="42"/>
      <c r="E115" s="9"/>
      <c r="F115" s="15"/>
      <c r="G115" s="41" t="str">
        <f>IF(ISBLANK(Table15[[#This Row],[EARNED]]),"",Table15[[#This Row],[EARNED]])</f>
        <v/>
      </c>
      <c r="H115" s="42"/>
      <c r="I115" s="9"/>
      <c r="J115" s="12"/>
      <c r="K11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8" t="s">
        <v>32</v>
      </c>
      <c r="E1" s="58"/>
      <c r="F1" s="58"/>
      <c r="G1" s="58"/>
      <c r="J1" s="59" t="s">
        <v>33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49</v>
      </c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59" t="s">
        <v>37</v>
      </c>
      <c r="J6" s="59"/>
      <c r="K6" s="59"/>
      <c r="L6" s="59"/>
    </row>
    <row r="7" spans="1:12" x14ac:dyDescent="0.25">
      <c r="A7" s="60">
        <f>SUM('2018 LEAVE CREDITS'!E9,'2018 LEAVE CREDITS'!I9)</f>
        <v>95</v>
      </c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2023-03-20T06:37:58Z</dcterms:modified>
</cp:coreProperties>
</file>