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BEF2F3BC-91A6-4C32-A17E-6E4BCA221B0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77" i="1"/>
  <c r="G24" i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1" i="1"/>
  <c r="A66" i="1"/>
  <c r="A67" i="1" s="1"/>
  <c r="A68" i="1" s="1"/>
  <c r="A69" i="1" s="1"/>
  <c r="A70" i="1" s="1"/>
  <c r="A72" i="1" s="1"/>
  <c r="E9" i="1"/>
  <c r="F4" i="2"/>
  <c r="E4" i="2"/>
  <c r="G8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65" i="1"/>
  <c r="G66" i="1"/>
  <c r="G67" i="1"/>
  <c r="G68" i="1"/>
  <c r="G69" i="1"/>
  <c r="G70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<sst xmlns="http://schemas.openxmlformats.org/spreadsheetml/2006/main" count="79" uniqueCount="70">
  <si>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</si>
  <si>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</si>
  <si>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</si>
  <si>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</si>
  <si>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</si>
  <si>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</si>
  <si>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</si>
  <si>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</si>
  <si>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</si>
  <si>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</si>
  <si>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</si>
  <si>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</si>
  <si>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</si>
  <si>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</si>
  <si>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</si>
  <si>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</si>
  <si>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</si>
  <si>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</si>
  <si>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</si>
  <si>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</si>
  <si>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</si>
  <si>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</si>
  <si>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</si>
  <si>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</si>
  <si>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</si>
  <si>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</si>
  <si>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</si>
  <si>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</si>
  <si>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</si>
  <si>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</si>
  <si>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</si>
  <si>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</si>
  <si>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</si>
  <si>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</si>
  <si>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</si>
  <si>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</si>
  <si>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</si>
  <si>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</si>
  <si>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</si>
  <si>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</si>
  <si>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</si>
  <si>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</si>
  <si>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</si>
  <si>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</si>
  <si>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</si>
  <si>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</si>
  <si>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</si>
  <si>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</si>
  <si>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</si>
  <si>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</si>
  <si>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</si>
  <si>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</si>
  <si>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</si>
  <si>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</si>
  <si>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</si>
  <si>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</si>
  <si>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</si>
  <si>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</si>
  <si>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</si>
  <si>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</si>
  <si>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</si>
  <si>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</si>
  <si>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</si>
  <si>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</si>
  <si>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</si>
  <si>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</si>
  <si>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</si>
  <si>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</si>
  <si>
    <t>12/8-10/2022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</si>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</sst>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2"/>
  <sheetViews>
    <sheetView tabSelected="1" zoomScaleNormal="100" workbookViewId="0">
      <pane ySplit="3576" topLeftCell="A68" activePane="bottomLeft"/>
      <selection activeCell="B4" sqref="B4:C4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1"/>
      <c r="G2" s="51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2">
        <v>39279</v>
      </c>
      <c r="G3" s="47"/>
      <c r="H3" s="27" t="s">
        <v>11</v>
      </c>
      <c r="I3" s="27"/>
      <c r="J3" s="49"/>
      <c r="K3" s="50"/>
    </row>
    <row r="4" spans="1:11" ht="14.4" customHeight="1" x14ac:dyDescent="0.3">
      <c r="A4" s="19" t="s">
        <v>16</v>
      </c>
      <c r="B4" s="46" t="s">
        <v>42</v>
      </c>
      <c r="C4" s="46"/>
      <c r="D4" s="23" t="s">
        <v>12</v>
      </c>
      <c r="F4" s="47"/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5" t="s">
        <v>8</v>
      </c>
      <c r="D7" s="45"/>
      <c r="E7" s="45"/>
      <c r="F7" s="45"/>
      <c r="G7" s="45" t="s">
        <v>7</v>
      </c>
      <c r="H7" s="45"/>
      <c r="I7" s="45"/>
      <c r="J7" s="4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Pay])+CONVERTION!A3</f>
        <v>22.872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Pay])+CONVERTION!B3</f>
        <v>64.75</v>
      </c>
      <c r="J9" s="12"/>
      <c r="K9" s="21"/>
    </row>
    <row r="10" spans="1:11" x14ac:dyDescent="0.3">
      <c r="A10" s="38" t="s">
        <v>51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39"/>
      <c r="E11" s="37"/>
      <c r="F11" s="21"/>
      <c r="G11" s="14">
        <f>IF(ISBLANK(Table1[[#This Row],[EARNED]]),"",Table1[[#This Row],[EARNED]])</f>
        <v>1.25</v>
      </c>
      <c r="H11" s="39"/>
      <c r="I11" s="37"/>
      <c r="J11" s="12"/>
      <c r="K11" s="21"/>
    </row>
    <row r="12" spans="1:11" x14ac:dyDescent="0.3">
      <c r="A12" s="24">
        <f>EDATE(A11,1)</f>
        <v>43132</v>
      </c>
      <c r="B12" s="21"/>
      <c r="C12" s="14">
        <v>1.25</v>
      </c>
      <c r="D12" s="39"/>
      <c r="E12" s="37"/>
      <c r="F12" s="21"/>
      <c r="G12" s="14">
        <f>IF(ISBLANK(Table1[[#This Row],[EARNED]]),"",Table1[[#This Row],[EARNED]])</f>
        <v>1.25</v>
      </c>
      <c r="H12" s="39"/>
      <c r="I12" s="37"/>
      <c r="J12" s="12"/>
      <c r="K12" s="21"/>
    </row>
    <row r="13" spans="1:11" x14ac:dyDescent="0.3">
      <c r="A13" s="24">
        <f t="shared" ref="A13:A37" si="0">EDATE(A12,1)</f>
        <v>43160</v>
      </c>
      <c r="B13" s="21"/>
      <c r="C13" s="14">
        <v>1.25</v>
      </c>
      <c r="D13" s="39"/>
      <c r="E13" s="37"/>
      <c r="F13" s="21"/>
      <c r="G13" s="14">
        <f>IF(ISBLANK(Table1[[#This Row],[EARNED]]),"",Table1[[#This Row],[EARNED]])</f>
        <v>1.25</v>
      </c>
      <c r="H13" s="39"/>
      <c r="I13" s="37"/>
      <c r="J13" s="12"/>
      <c r="K13" s="21"/>
    </row>
    <row r="14" spans="1:11" x14ac:dyDescent="0.3">
      <c r="A14" s="24">
        <f t="shared" si="0"/>
        <v>43191</v>
      </c>
      <c r="B14" s="21" t="s">
        <v>39</v>
      </c>
      <c r="C14" s="14">
        <v>1.25</v>
      </c>
      <c r="D14" s="39"/>
      <c r="E14" s="37"/>
      <c r="F14" s="21"/>
      <c r="G14" s="14">
        <f>IF(ISBLANK(Table1[[#This Row],[EARNED]]),"",Table1[[#This Row],[EARNED]])</f>
        <v>1.25</v>
      </c>
      <c r="H14" s="39">
        <v>2</v>
      </c>
      <c r="I14" s="37"/>
      <c r="J14" s="12"/>
      <c r="K14" s="21" t="s">
        <v>53</v>
      </c>
    </row>
    <row r="15" spans="1:11" x14ac:dyDescent="0.3">
      <c r="A15" s="24"/>
      <c r="B15" s="21" t="s">
        <v>54</v>
      </c>
      <c r="C15" s="14"/>
      <c r="D15" s="39">
        <v>1.504</v>
      </c>
      <c r="E15" s="37"/>
      <c r="F15" s="21"/>
      <c r="G15" s="14" t="str">
        <f>IF(ISBLANK(Table1[[#This Row],[EARNED]]),"",Table1[[#This Row],[EARNED]])</f>
        <v/>
      </c>
      <c r="H15" s="39"/>
      <c r="I15" s="37"/>
      <c r="J15" s="12"/>
      <c r="K15" s="21"/>
    </row>
    <row r="16" spans="1:11" x14ac:dyDescent="0.3">
      <c r="A16" s="24">
        <f>EDATE(A14,1)</f>
        <v>43221</v>
      </c>
      <c r="B16" s="21"/>
      <c r="C16" s="14">
        <v>1.25</v>
      </c>
      <c r="D16" s="39"/>
      <c r="E16" s="37"/>
      <c r="F16" s="21"/>
      <c r="G16" s="14">
        <f>IF(ISBLANK(Table1[[#This Row],[EARNED]]),"",Table1[[#This Row],[EARNED]])</f>
        <v>1.25</v>
      </c>
      <c r="H16" s="39"/>
      <c r="I16" s="37"/>
      <c r="J16" s="12"/>
      <c r="K16" s="21"/>
    </row>
    <row r="17" spans="1:11" x14ac:dyDescent="0.3">
      <c r="A17" s="24">
        <f t="shared" si="0"/>
        <v>43252</v>
      </c>
      <c r="B17" s="21" t="s">
        <v>55</v>
      </c>
      <c r="C17" s="14">
        <v>1.25</v>
      </c>
      <c r="D17" s="39">
        <v>0.13300000000000001</v>
      </c>
      <c r="E17" s="37"/>
      <c r="F17" s="21"/>
      <c r="G17" s="14">
        <f>IF(ISBLANK(Table1[[#This Row],[EARNED]]),"",Table1[[#This Row],[EARNED]])</f>
        <v>1.25</v>
      </c>
      <c r="H17" s="39"/>
      <c r="I17" s="37"/>
      <c r="J17" s="12"/>
      <c r="K17" s="21"/>
    </row>
    <row r="18" spans="1:11" x14ac:dyDescent="0.3">
      <c r="A18" s="24">
        <f t="shared" si="0"/>
        <v>43282</v>
      </c>
      <c r="B18" s="21" t="s">
        <v>56</v>
      </c>
      <c r="C18" s="14">
        <v>1.25</v>
      </c>
      <c r="D18" s="39">
        <v>6.6959999999999997</v>
      </c>
      <c r="E18" s="37"/>
      <c r="F18" s="21"/>
      <c r="G18" s="14">
        <f>IF(ISBLANK(Table1[[#This Row],[EARNED]]),"",Table1[[#This Row],[EARNED]])</f>
        <v>1.25</v>
      </c>
      <c r="H18" s="39"/>
      <c r="I18" s="37"/>
      <c r="J18" s="12"/>
      <c r="K18" s="21"/>
    </row>
    <row r="19" spans="1:11" x14ac:dyDescent="0.3">
      <c r="A19" s="24">
        <f t="shared" si="0"/>
        <v>43313</v>
      </c>
      <c r="B19" s="21" t="s">
        <v>57</v>
      </c>
      <c r="C19" s="14">
        <v>1.25</v>
      </c>
      <c r="D19" s="39">
        <v>2.3690000000000002</v>
      </c>
      <c r="E19" s="37"/>
      <c r="F19" s="21"/>
      <c r="G19" s="14">
        <f>IF(ISBLANK(Table1[[#This Row],[EARNED]]),"",Table1[[#This Row],[EARNED]])</f>
        <v>1.25</v>
      </c>
      <c r="H19" s="39"/>
      <c r="I19" s="37"/>
      <c r="J19" s="12"/>
      <c r="K19" s="21"/>
    </row>
    <row r="20" spans="1:11" x14ac:dyDescent="0.3">
      <c r="A20" s="24">
        <f t="shared" si="0"/>
        <v>43344</v>
      </c>
      <c r="B20" s="21" t="s">
        <v>58</v>
      </c>
      <c r="C20" s="14">
        <v>1.25</v>
      </c>
      <c r="D20" s="39">
        <v>6.3209999999999997</v>
      </c>
      <c r="E20" s="37"/>
      <c r="F20" s="21"/>
      <c r="G20" s="14">
        <f>IF(ISBLANK(Table1[[#This Row],[EARNED]]),"",Table1[[#This Row],[EARNED]])</f>
        <v>1.25</v>
      </c>
      <c r="H20" s="39"/>
      <c r="I20" s="37"/>
      <c r="J20" s="12"/>
      <c r="K20" s="21"/>
    </row>
    <row r="21" spans="1:11" x14ac:dyDescent="0.3">
      <c r="A21" s="24">
        <f t="shared" si="0"/>
        <v>43374</v>
      </c>
      <c r="B21" s="21" t="s">
        <v>59</v>
      </c>
      <c r="C21" s="14">
        <v>1.25</v>
      </c>
      <c r="D21" s="39">
        <v>2.8210000000000002</v>
      </c>
      <c r="E21" s="37"/>
      <c r="F21" s="21"/>
      <c r="G21" s="14">
        <f>IF(ISBLANK(Table1[[#This Row],[EARNED]]),"",Table1[[#This Row],[EARNED]])</f>
        <v>1.25</v>
      </c>
      <c r="H21" s="39"/>
      <c r="I21" s="37"/>
      <c r="J21" s="12"/>
      <c r="K21" s="21"/>
    </row>
    <row r="22" spans="1:11" x14ac:dyDescent="0.3">
      <c r="A22" s="24">
        <f>EDATE(A21,1)</f>
        <v>43405</v>
      </c>
      <c r="B22" s="21" t="s">
        <v>60</v>
      </c>
      <c r="C22" s="14">
        <v>1.25</v>
      </c>
      <c r="D22" s="39">
        <v>1.0189999999999999</v>
      </c>
      <c r="E22" s="37"/>
      <c r="F22" s="21"/>
      <c r="G22" s="14">
        <f>IF(ISBLANK(Table1[[#This Row],[EARNED]]),"",Table1[[#This Row],[EARNED]])</f>
        <v>1.25</v>
      </c>
      <c r="H22" s="39"/>
      <c r="I22" s="37"/>
      <c r="J22" s="12"/>
      <c r="K22" s="21"/>
    </row>
    <row r="23" spans="1:11" x14ac:dyDescent="0.3">
      <c r="A23" s="24">
        <f t="shared" si="0"/>
        <v>43435</v>
      </c>
      <c r="B23" s="21" t="s">
        <v>61</v>
      </c>
      <c r="C23" s="14">
        <v>1.25</v>
      </c>
      <c r="D23" s="39">
        <v>2.0150000000000001</v>
      </c>
      <c r="E23" s="37"/>
      <c r="F23" s="21"/>
      <c r="G23" s="14">
        <f>IF(ISBLANK(Table1[[#This Row],[EARNED]]),"",Table1[[#This Row],[EARNED]])</f>
        <v>1.25</v>
      </c>
      <c r="H23" s="39"/>
      <c r="I23" s="37"/>
      <c r="J23" s="12"/>
      <c r="K23" s="21"/>
    </row>
    <row r="24" spans="1:11" x14ac:dyDescent="0.3">
      <c r="A24" s="24"/>
      <c r="B24" s="21" t="s">
        <v>36</v>
      </c>
      <c r="C24" s="14"/>
      <c r="D24" s="39">
        <v>5</v>
      </c>
      <c r="E24" s="37"/>
      <c r="F24" s="21"/>
      <c r="G24" s="14" t="str">
        <f>IF(ISBLANK(Table1[[#This Row],[EARNED]]),"",Table1[[#This Row],[EARNED]])</f>
        <v/>
      </c>
      <c r="H24" s="39"/>
      <c r="I24" s="37"/>
      <c r="J24" s="12"/>
      <c r="K24" s="21"/>
    </row>
    <row r="25" spans="1:11" x14ac:dyDescent="0.3">
      <c r="A25" s="38" t="s">
        <v>52</v>
      </c>
      <c r="B25" s="21"/>
      <c r="C25" s="14"/>
      <c r="D25" s="39"/>
      <c r="E25" s="37"/>
      <c r="F25" s="21"/>
      <c r="G25" s="14" t="str">
        <f>IF(ISBLANK(Table1[[#This Row],[EARNED]]),"",Table1[[#This Row],[EARNED]])</f>
        <v/>
      </c>
      <c r="H25" s="39"/>
      <c r="I25" s="37"/>
      <c r="J25" s="12"/>
      <c r="K25" s="21"/>
    </row>
    <row r="26" spans="1:11" x14ac:dyDescent="0.3">
      <c r="A26" s="24">
        <f>EDATE(A23,1)</f>
        <v>43466</v>
      </c>
      <c r="B26" s="21" t="s">
        <v>62</v>
      </c>
      <c r="C26" s="14">
        <v>1.25</v>
      </c>
      <c r="D26" s="39">
        <v>3</v>
      </c>
      <c r="E26" s="37"/>
      <c r="F26" s="21"/>
      <c r="G26" s="14">
        <f>IF(ISBLANK(Table1[[#This Row],[EARNED]]),"",Table1[[#This Row],[EARNED]])</f>
        <v>1.25</v>
      </c>
      <c r="H26" s="39"/>
      <c r="I26" s="37"/>
      <c r="J26" s="12"/>
      <c r="K26" s="21" t="s">
        <v>63</v>
      </c>
    </row>
    <row r="27" spans="1:11" x14ac:dyDescent="0.3">
      <c r="A27" s="24">
        <f t="shared" si="0"/>
        <v>43497</v>
      </c>
      <c r="B27" s="21"/>
      <c r="C27" s="14">
        <v>1.25</v>
      </c>
      <c r="D27" s="39"/>
      <c r="E27" s="37"/>
      <c r="F27" s="21"/>
      <c r="G27" s="14">
        <f>IF(ISBLANK(Table1[[#This Row],[EARNED]]),"",Table1[[#This Row],[EARNED]])</f>
        <v>1.25</v>
      </c>
      <c r="H27" s="39"/>
      <c r="I27" s="37"/>
      <c r="J27" s="12"/>
      <c r="K27" s="21"/>
    </row>
    <row r="28" spans="1:11" x14ac:dyDescent="0.3">
      <c r="A28" s="24">
        <f t="shared" si="0"/>
        <v>43525</v>
      </c>
      <c r="B28" s="21"/>
      <c r="C28" s="14">
        <v>1.25</v>
      </c>
      <c r="D28" s="39"/>
      <c r="E28" s="37"/>
      <c r="F28" s="21"/>
      <c r="G28" s="14">
        <f>IF(ISBLANK(Table1[[#This Row],[EARNED]]),"",Table1[[#This Row],[EARNED]])</f>
        <v>1.25</v>
      </c>
      <c r="H28" s="39"/>
      <c r="I28" s="37"/>
      <c r="J28" s="12"/>
      <c r="K28" s="21"/>
    </row>
    <row r="29" spans="1:11" x14ac:dyDescent="0.3">
      <c r="A29" s="24">
        <f t="shared" si="0"/>
        <v>43556</v>
      </c>
      <c r="B29" s="21"/>
      <c r="C29" s="14">
        <v>1.25</v>
      </c>
      <c r="D29" s="39"/>
      <c r="E29" s="37"/>
      <c r="F29" s="21"/>
      <c r="G29" s="14">
        <f>IF(ISBLANK(Table1[[#This Row],[EARNED]]),"",Table1[[#This Row],[EARNED]])</f>
        <v>1.25</v>
      </c>
      <c r="H29" s="39"/>
      <c r="I29" s="37"/>
      <c r="J29" s="12"/>
      <c r="K29" s="21"/>
    </row>
    <row r="30" spans="1:11" x14ac:dyDescent="0.3">
      <c r="A30" s="24">
        <f>EDATE(A29,1)</f>
        <v>43586</v>
      </c>
      <c r="B30" s="21"/>
      <c r="C30" s="14">
        <v>1.25</v>
      </c>
      <c r="D30" s="39"/>
      <c r="E30" s="37"/>
      <c r="F30" s="21"/>
      <c r="G30" s="14">
        <f>IF(ISBLANK(Table1[[#This Row],[EARNED]]),"",Table1[[#This Row],[EARNED]])</f>
        <v>1.25</v>
      </c>
      <c r="H30" s="39"/>
      <c r="I30" s="37"/>
      <c r="J30" s="12"/>
      <c r="K30" s="21"/>
    </row>
    <row r="31" spans="1:11" x14ac:dyDescent="0.3">
      <c r="A31" s="24">
        <f t="shared" si="0"/>
        <v>43617</v>
      </c>
      <c r="B31" s="21" t="s">
        <v>64</v>
      </c>
      <c r="C31" s="14">
        <v>1.25</v>
      </c>
      <c r="D31" s="39"/>
      <c r="E31" s="37"/>
      <c r="F31" s="21"/>
      <c r="G31" s="14">
        <f>IF(ISBLANK(Table1[[#This Row],[EARNED]]),"",Table1[[#This Row],[EARNED]])</f>
        <v>1.25</v>
      </c>
      <c r="H31" s="39">
        <v>3</v>
      </c>
      <c r="I31" s="37"/>
      <c r="J31" s="12"/>
      <c r="K31" s="21" t="s">
        <v>65</v>
      </c>
    </row>
    <row r="32" spans="1:11" x14ac:dyDescent="0.3">
      <c r="A32" s="24">
        <f t="shared" si="0"/>
        <v>43647</v>
      </c>
      <c r="B32" s="21"/>
      <c r="C32" s="14">
        <v>1.25</v>
      </c>
      <c r="D32" s="39"/>
      <c r="E32" s="37"/>
      <c r="F32" s="21"/>
      <c r="G32" s="14">
        <f>IF(ISBLANK(Table1[[#This Row],[EARNED]]),"",Table1[[#This Row],[EARNED]])</f>
        <v>1.25</v>
      </c>
      <c r="H32" s="39"/>
      <c r="I32" s="37"/>
      <c r="J32" s="12"/>
      <c r="K32" s="21"/>
    </row>
    <row r="33" spans="1:11" x14ac:dyDescent="0.3">
      <c r="A33" s="24">
        <f t="shared" si="0"/>
        <v>43678</v>
      </c>
      <c r="B33" s="21"/>
      <c r="C33" s="14">
        <v>1.25</v>
      </c>
      <c r="D33" s="39"/>
      <c r="E33" s="37"/>
      <c r="F33" s="21"/>
      <c r="G33" s="14">
        <f>IF(ISBLANK(Table1[[#This Row],[EARNED]]),"",Table1[[#This Row],[EARNED]])</f>
        <v>1.25</v>
      </c>
      <c r="H33" s="39"/>
      <c r="I33" s="37"/>
      <c r="J33" s="12"/>
      <c r="K33" s="21"/>
    </row>
    <row r="34" spans="1:11" x14ac:dyDescent="0.3">
      <c r="A34" s="24">
        <f t="shared" si="0"/>
        <v>43709</v>
      </c>
      <c r="B34" s="21"/>
      <c r="C34" s="14">
        <v>1.25</v>
      </c>
      <c r="D34" s="39"/>
      <c r="E34" s="37"/>
      <c r="F34" s="21"/>
      <c r="G34" s="14">
        <f>IF(ISBLANK(Table1[[#This Row],[EARNED]]),"",Table1[[#This Row],[EARNED]])</f>
        <v>1.25</v>
      </c>
      <c r="H34" s="39"/>
      <c r="I34" s="37"/>
      <c r="J34" s="12"/>
      <c r="K34" s="21"/>
    </row>
    <row r="35" spans="1:11" x14ac:dyDescent="0.3">
      <c r="A35" s="24">
        <f t="shared" si="0"/>
        <v>43739</v>
      </c>
      <c r="B35" s="21"/>
      <c r="C35" s="14">
        <v>1.25</v>
      </c>
      <c r="D35" s="39"/>
      <c r="E35" s="37"/>
      <c r="F35" s="21"/>
      <c r="G35" s="14">
        <f>IF(ISBLANK(Table1[[#This Row],[EARNED]]),"",Table1[[#This Row],[EARNED]])</f>
        <v>1.25</v>
      </c>
      <c r="H35" s="39"/>
      <c r="I35" s="37"/>
      <c r="J35" s="12"/>
      <c r="K35" s="21"/>
    </row>
    <row r="36" spans="1:11" x14ac:dyDescent="0.3">
      <c r="A36" s="24">
        <f>EDATE(A35,1)</f>
        <v>43770</v>
      </c>
      <c r="B36" s="21"/>
      <c r="C36" s="14">
        <v>1.25</v>
      </c>
      <c r="D36" s="39"/>
      <c r="E36" s="37"/>
      <c r="F36" s="21"/>
      <c r="G36" s="14">
        <f>IF(ISBLANK(Table1[[#This Row],[EARNED]]),"",Table1[[#This Row],[EARNED]])</f>
        <v>1.25</v>
      </c>
      <c r="H36" s="39"/>
      <c r="I36" s="37"/>
      <c r="J36" s="12"/>
      <c r="K36" s="21"/>
    </row>
    <row r="37" spans="1:11" x14ac:dyDescent="0.3">
      <c r="A37" s="24">
        <f t="shared" si="0"/>
        <v>43800</v>
      </c>
      <c r="B37" s="21" t="s">
        <v>66</v>
      </c>
      <c r="C37" s="14">
        <v>1.25</v>
      </c>
      <c r="D37" s="39">
        <v>7</v>
      </c>
      <c r="E37" s="37"/>
      <c r="F37" s="21"/>
      <c r="G37" s="14">
        <f>IF(ISBLANK(Table1[[#This Row],[EARNED]]),"",Table1[[#This Row],[EARNED]])</f>
        <v>1.25</v>
      </c>
      <c r="H37" s="39"/>
      <c r="I37" s="37"/>
      <c r="J37" s="12"/>
      <c r="K37" s="21" t="s">
        <v>67</v>
      </c>
    </row>
    <row r="38" spans="1:11" x14ac:dyDescent="0.3">
      <c r="A38" s="38" t="s">
        <v>35</v>
      </c>
      <c r="B38" s="21"/>
      <c r="C38" s="14"/>
      <c r="D38" s="39"/>
      <c r="E38" s="37"/>
      <c r="F38" s="21"/>
      <c r="G38" s="14" t="str">
        <f>IF(ISBLANK(Table1[[#This Row],[EARNED]]),"",Table1[[#This Row],[EARNED]])</f>
        <v/>
      </c>
      <c r="H38" s="39"/>
      <c r="I38" s="37"/>
      <c r="J38" s="12"/>
      <c r="K38" s="21"/>
    </row>
    <row r="39" spans="1:11" x14ac:dyDescent="0.3">
      <c r="A39" s="24">
        <v>43831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43891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43922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43983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44044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44075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44105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44136</v>
      </c>
      <c r="B49" s="12"/>
      <c r="C49" s="14">
        <v>1.25</v>
      </c>
      <c r="D49" s="12"/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24">
        <v>44166</v>
      </c>
      <c r="B50" s="12" t="s">
        <v>36</v>
      </c>
      <c r="C50" s="14">
        <v>1.25</v>
      </c>
      <c r="D50" s="12">
        <v>5</v>
      </c>
      <c r="E50" s="9"/>
      <c r="F50" s="12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38" t="s">
        <v>37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3">
      <c r="A52" s="24">
        <v>44197</v>
      </c>
      <c r="B52" s="12"/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44228</v>
      </c>
      <c r="B53" s="12"/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44256</v>
      </c>
      <c r="B54" s="12"/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44287</v>
      </c>
      <c r="B55" s="12"/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44317</v>
      </c>
      <c r="B56" s="12"/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44348</v>
      </c>
      <c r="B57" s="12"/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44378</v>
      </c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44409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44440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44470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44501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3">
      <c r="A63" s="24">
        <v>44531</v>
      </c>
      <c r="B63" s="12" t="s">
        <v>36</v>
      </c>
      <c r="C63" s="14"/>
      <c r="D63" s="12">
        <v>5</v>
      </c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38" t="s">
        <v>38</v>
      </c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>
        <v>44562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f>EDATE(A65,1)</f>
        <v>44593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f t="shared" ref="A67:A70" si="1">EDATE(A66,1)</f>
        <v>44621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f t="shared" si="1"/>
        <v>44652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f t="shared" si="1"/>
        <v>44682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24">
        <f t="shared" si="1"/>
        <v>44713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3">
      <c r="A71" s="24"/>
      <c r="B71" s="21" t="s">
        <v>39</v>
      </c>
      <c r="C71" s="14"/>
      <c r="D71" s="39"/>
      <c r="E71" s="9"/>
      <c r="F71" s="21"/>
      <c r="G71" s="14" t="str">
        <f>IF(ISBLANK(Table1[[#This Row],[EARNED]]),"",Table1[[#This Row],[EARNED]])</f>
        <v/>
      </c>
      <c r="H71" s="39">
        <v>2</v>
      </c>
      <c r="I71" s="9"/>
      <c r="J71" s="12"/>
      <c r="K71" s="21" t="s">
        <v>41</v>
      </c>
    </row>
    <row r="72" spans="1:11" x14ac:dyDescent="0.3">
      <c r="A72" s="24">
        <f>EDATE(A70,1)</f>
        <v>44743</v>
      </c>
      <c r="B72" s="12" t="s">
        <v>39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2</v>
      </c>
      <c r="I72" s="9"/>
      <c r="J72" s="12"/>
      <c r="K72" s="21" t="s">
        <v>40</v>
      </c>
    </row>
    <row r="73" spans="1:11" x14ac:dyDescent="0.3">
      <c r="A73" s="24"/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24">
        <v>44774</v>
      </c>
      <c r="B74" s="12"/>
      <c r="C74" s="14">
        <v>1.25</v>
      </c>
      <c r="D74" s="12"/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21"/>
    </row>
    <row r="75" spans="1:11" x14ac:dyDescent="0.3">
      <c r="A75" s="24">
        <v>44805</v>
      </c>
      <c r="B75" s="12"/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3">
      <c r="A76" s="24">
        <v>44835</v>
      </c>
      <c r="B76" s="13"/>
      <c r="C76" s="14">
        <v>1.25</v>
      </c>
      <c r="D76" s="13"/>
      <c r="E76" s="10"/>
      <c r="F76" s="13"/>
      <c r="G76" s="14">
        <f>IF(ISBLANK(Table1[[#This Row],[EARNED]]),"",Table1[[#This Row],[EARNED]])</f>
        <v>1.25</v>
      </c>
      <c r="H76" s="13"/>
      <c r="I76" s="10"/>
      <c r="J76" s="13"/>
      <c r="K76" s="16"/>
    </row>
    <row r="77" spans="1:11" x14ac:dyDescent="0.3">
      <c r="A77" s="24">
        <f>EDATE(A76,1)</f>
        <v>44866</v>
      </c>
      <c r="B77" s="13"/>
      <c r="C77" s="14">
        <v>1.25</v>
      </c>
      <c r="D77" s="13"/>
      <c r="E77" s="10"/>
      <c r="F77" s="13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3">
      <c r="A78" s="24">
        <f>EDATE(A77,1)</f>
        <v>44896</v>
      </c>
      <c r="B78" s="13" t="s">
        <v>62</v>
      </c>
      <c r="C78" s="14">
        <v>1.25</v>
      </c>
      <c r="D78" s="13">
        <v>3</v>
      </c>
      <c r="E78" s="10"/>
      <c r="F78" s="13"/>
      <c r="G78" s="14">
        <f>IF(ISBLANK(Table1[[#This Row],[EARNED]]),"",Table1[[#This Row],[EARNED]])</f>
        <v>1.25</v>
      </c>
      <c r="H78" s="12"/>
      <c r="I78" s="9"/>
      <c r="J78" s="12"/>
      <c r="K78" s="21" t="s">
        <v>68</v>
      </c>
    </row>
    <row r="79" spans="1:11" x14ac:dyDescent="0.3">
      <c r="A79" s="24"/>
      <c r="B79" s="13" t="s">
        <v>69</v>
      </c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56">
        <v>44907</v>
      </c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3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3"/>
      <c r="C83" s="14"/>
      <c r="D83" s="13"/>
      <c r="E83" s="10"/>
      <c r="F83" s="13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3"/>
      <c r="C84" s="14"/>
      <c r="D84" s="13"/>
      <c r="E84" s="10"/>
      <c r="F84" s="13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3"/>
      <c r="C85" s="14"/>
      <c r="D85" s="13"/>
      <c r="E85" s="10"/>
      <c r="F85" s="13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  <row r="88" spans="1:11" x14ac:dyDescent="0.3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3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3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3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3">
      <c r="A92" s="24"/>
      <c r="B92" s="13"/>
      <c r="C92" s="14"/>
      <c r="D92" s="13"/>
      <c r="E92" s="10"/>
      <c r="F92" s="13"/>
      <c r="G92" s="14" t="str">
        <f>IF(ISBLANK(Table1[[#This Row],[EARNED]]),"",Table1[[#This Row],[EARNED]])</f>
        <v/>
      </c>
      <c r="H92" s="13"/>
      <c r="I92" s="10"/>
      <c r="J92" s="13"/>
      <c r="K9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3" t="s">
        <v>33</v>
      </c>
      <c r="E1" s="53"/>
      <c r="F1" s="53"/>
      <c r="G1" s="53"/>
      <c r="J1" s="54" t="s">
        <v>43</v>
      </c>
      <c r="K1" s="54"/>
      <c r="L1" s="54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3">
      <c r="A3" s="12"/>
      <c r="B3" s="12"/>
      <c r="D3" s="12">
        <v>2</v>
      </c>
      <c r="E3" s="12"/>
      <c r="F3" s="12">
        <v>7</v>
      </c>
      <c r="G3" s="9">
        <f>SUM(D3,E4,F4)</f>
        <v>2.0150000000000001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>
        <f>IF(ISBLANK(F3),"",VLOOKUP(F3,C7:D66,2))</f>
        <v>1.4999999999999999E-2</v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5" t="s">
        <v>47</v>
      </c>
      <c r="J6" s="55"/>
      <c r="K6" s="55"/>
      <c r="L6" s="55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2022-10-25T04:23:13Z</cp:lastPrinted>
  <dcterms:created xsi:type="dcterms:W3CDTF">2022-10-17T03:06:03Z</dcterms:created>
  <dcterms:modified xsi:type="dcterms:W3CDTF">2022-12-20T07:13:35Z</dcterms:modified>
</cp:coreProperties>
</file>