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4EE5EE8E-B557-4748-AE53-BD2AD6FDF7A1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G34" i="1"/>
  <c r="G31" i="1"/>
  <c r="G36" i="1"/>
  <c r="E9" i="1"/>
  <c r="F4" i="2"/>
  <c r="E4" i="2"/>
  <c r="G62" i="1"/>
  <c r="G63" i="1"/>
  <c r="G64" i="1"/>
  <c r="G65" i="1"/>
  <c r="G66" i="1"/>
  <c r="G51" i="1"/>
  <c r="G52" i="1"/>
  <c r="G53" i="1"/>
  <c r="G54" i="1"/>
  <c r="G55" i="1"/>
  <c r="G56" i="1"/>
  <c r="G57" i="1"/>
  <c r="G58" i="1"/>
  <c r="G59" i="1"/>
  <c r="G60" i="1"/>
  <c r="G61" i="1"/>
  <c r="G40" i="1"/>
  <c r="G41" i="1"/>
  <c r="G42" i="1"/>
  <c r="G43" i="1"/>
  <c r="G44" i="1"/>
  <c r="G45" i="1"/>
  <c r="G46" i="1"/>
  <c r="G47" i="1"/>
  <c r="G48" i="1"/>
  <c r="G49" i="1"/>
  <c r="G5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5" i="1"/>
  <c r="G37" i="1"/>
  <c r="G38" i="1"/>
  <c r="G39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<sst xmlns="http://schemas.openxmlformats.org/spreadsheetml/2006/main" count="61" uniqueCount="54">
  <si>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</si>
  <si>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</si>
  <si>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</si>
  <si>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</si>
  <si>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</si>
  <si>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</si>
  <si>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</si>
  <si>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</si>
  <si>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</si>
  <si>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</si>
  <si>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</si>
  <si>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</si>
  <si>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</si>
  <si>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</si>
  <si>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</si>
  <si>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</si>
  <si>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</si>
  <si>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</si>
  <si>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</si>
  <si>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</si>
  <si>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</si>
  <si>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</si>
  <si>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</si>
  <si>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</si>
  <si>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</si>
  <si>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</si>
  <si>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</si>
  <si>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</si>
  <si>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</si>
  <si>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</si>
  <si>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</si>
  <si>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</si>
  <si>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</si>
  <si>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</si>
  <si>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GUEVARRA, ROLANDO</t>
  </si>
  <si>
    <t>CONTRACTUAL</t>
  </si>
  <si>
    <t>2021</t>
  </si>
  <si>
    <t>SL(2-0-0)</t>
  </si>
  <si>
    <t>6/28,29/2022</t>
  </si>
  <si>
    <t>4/15,16/2022</t>
  </si>
  <si>
    <t>2022</t>
  </si>
  <si>
    <t>FL(3-0-0)</t>
  </si>
  <si>
    <t>8/8,9,10/2022</t>
  </si>
  <si>
    <t>5/16,17/2022</t>
  </si>
  <si>
    <t>VL(1-0-0)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</si>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</sst>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6"/>
  <sheetViews>
    <sheetView tabSelected="1" zoomScaleNormal="100" workbookViewId="0">
      <pane ySplit="3576" topLeftCell="A28" activePane="bottomLeft"/>
      <selection activeCell="B4" sqref="B4:C4"/>
      <selection pane="bottomLeft" activeCell="K41" sqref="K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34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3"/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35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251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167.25</v>
      </c>
      <c r="J9" s="12"/>
      <c r="K9" s="21"/>
    </row>
    <row r="10" spans="1:11" x14ac:dyDescent="0.3">
      <c r="A10" s="38" t="s">
        <v>36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3">
      <c r="A11" s="24">
        <v>44197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44228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44256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44287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44317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44348</v>
      </c>
      <c r="B16" s="12" t="s">
        <v>37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2</v>
      </c>
      <c r="I16" s="9"/>
      <c r="J16" s="12"/>
      <c r="K16" s="21" t="s">
        <v>38</v>
      </c>
    </row>
    <row r="17" spans="1:11" x14ac:dyDescent="0.3">
      <c r="A17" s="24"/>
      <c r="B17" s="12" t="s">
        <v>37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39</v>
      </c>
    </row>
    <row r="18" spans="1:11" x14ac:dyDescent="0.3">
      <c r="A18" s="24"/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44378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44409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44440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44470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24">
        <v>44501</v>
      </c>
      <c r="B23" s="13"/>
      <c r="C23" s="14">
        <v>1.25</v>
      </c>
      <c r="D23" s="13"/>
      <c r="E23" s="10"/>
      <c r="F23" s="13"/>
      <c r="G23" s="14">
        <f>IF(ISBLANK(Table1[[#This Row],[EARNED]]),"",Table1[[#This Row],[EARNED]])</f>
        <v>1.25</v>
      </c>
      <c r="H23" s="13"/>
      <c r="I23" s="10"/>
      <c r="J23" s="13"/>
      <c r="K23" s="16"/>
    </row>
    <row r="24" spans="1:11" x14ac:dyDescent="0.3">
      <c r="A24" s="24">
        <v>44531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3">
      <c r="A25" s="38" t="s">
        <v>40</v>
      </c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>
        <v>44562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44593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44621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44652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44682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/>
      <c r="B31" s="21" t="s">
        <v>37</v>
      </c>
      <c r="C31" s="14"/>
      <c r="D31" s="40"/>
      <c r="E31" s="9"/>
      <c r="F31" s="21"/>
      <c r="G31" s="14" t="str">
        <f>IF(ISBLANK(Table1[[#This Row],[EARNED]]),"",Table1[[#This Row],[EARNED]])</f>
        <v/>
      </c>
      <c r="H31" s="40">
        <v>2</v>
      </c>
      <c r="I31" s="9"/>
      <c r="J31" s="12"/>
      <c r="K31" s="21" t="s">
        <v>43</v>
      </c>
    </row>
    <row r="32" spans="1:11" x14ac:dyDescent="0.3">
      <c r="A32" s="24">
        <v>44713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44743</v>
      </c>
      <c r="B33" s="12" t="s">
        <v>44</v>
      </c>
      <c r="C33" s="14"/>
      <c r="D33" s="12">
        <v>1</v>
      </c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41">
        <v>44760</v>
      </c>
    </row>
    <row r="34" spans="1:11" x14ac:dyDescent="0.3">
      <c r="A34" s="24"/>
      <c r="B34" s="21"/>
      <c r="C34" s="14">
        <v>1.25</v>
      </c>
      <c r="D34" s="40"/>
      <c r="E34" s="9"/>
      <c r="F34" s="21"/>
      <c r="G34" s="14">
        <f>IF(ISBLANK(Table1[[#This Row],[EARNED]]),"",Table1[[#This Row],[EARNED]])</f>
        <v>1.25</v>
      </c>
      <c r="H34" s="40"/>
      <c r="I34" s="9"/>
      <c r="J34" s="12"/>
      <c r="K34" s="21"/>
    </row>
    <row r="35" spans="1:11" x14ac:dyDescent="0.3">
      <c r="A35" s="24">
        <v>44774</v>
      </c>
      <c r="B35" s="12" t="s">
        <v>41</v>
      </c>
      <c r="C35" s="14"/>
      <c r="D35" s="12">
        <v>3</v>
      </c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 t="s">
        <v>42</v>
      </c>
    </row>
    <row r="36" spans="1:11" x14ac:dyDescent="0.3">
      <c r="A36" s="24"/>
      <c r="B36" s="21"/>
      <c r="C36" s="14">
        <v>1.25</v>
      </c>
      <c r="D36" s="40"/>
      <c r="E36" s="9"/>
      <c r="F36" s="21"/>
      <c r="G36" s="14">
        <f>IF(ISBLANK(Table1[[#This Row],[EARNED]]),"",Table1[[#This Row],[EARNED]])</f>
        <v>1.25</v>
      </c>
      <c r="H36" s="40"/>
      <c r="I36" s="9"/>
      <c r="J36" s="12"/>
      <c r="K36" s="21"/>
    </row>
    <row r="37" spans="1:11" x14ac:dyDescent="0.3">
      <c r="A37" s="24">
        <v>44805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v>44835</v>
      </c>
      <c r="B38" s="12" t="s">
        <v>53</v>
      </c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>
        <v>1</v>
      </c>
      <c r="I38" s="9"/>
      <c r="J38" s="12"/>
      <c r="K38" s="41">
        <v>44839</v>
      </c>
    </row>
    <row r="39" spans="1:11" x14ac:dyDescent="0.3">
      <c r="A39" s="24">
        <v>44866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44896</v>
      </c>
      <c r="B40" s="12" t="s">
        <v>53</v>
      </c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>
        <v>1</v>
      </c>
      <c r="I40" s="9"/>
      <c r="J40" s="12"/>
      <c r="K40" s="41">
        <v>44905</v>
      </c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3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3"/>
      <c r="I50" s="10"/>
      <c r="J50" s="13"/>
      <c r="K50" s="16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3"/>
      <c r="I61" s="10"/>
      <c r="J61" s="13"/>
      <c r="K61" s="16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3">
      <c r="A66" s="24"/>
      <c r="B66" s="13"/>
      <c r="C66" s="14"/>
      <c r="D66" s="13"/>
      <c r="E66" s="10"/>
      <c r="F66" s="13"/>
      <c r="G66" s="14" t="str">
        <f>IF(ISBLANK(Table1[[#This Row],[EARNED]]),"",Table1[[#This Row],[EARNED]])</f>
        <v/>
      </c>
      <c r="H66" s="13"/>
      <c r="I66" s="10"/>
      <c r="J66" s="13"/>
      <c r="K6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14" sqref="G1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45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46</v>
      </c>
      <c r="K2" s="2" t="s">
        <v>47</v>
      </c>
      <c r="L2" s="42" t="s">
        <v>48</v>
      </c>
    </row>
    <row r="3" spans="1:12" x14ac:dyDescent="0.3">
      <c r="A3" s="39">
        <v>225</v>
      </c>
      <c r="B3" s="39">
        <v>145.25</v>
      </c>
      <c r="D3" s="12"/>
      <c r="E3" s="12"/>
      <c r="F3" s="12"/>
      <c r="G3" s="9">
        <f>SUM(D3,E4,F4)</f>
        <v>0</v>
      </c>
      <c r="J3" s="43"/>
      <c r="K3" s="39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49</v>
      </c>
      <c r="J6" s="56"/>
      <c r="K6" s="56"/>
      <c r="L6" s="56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50</v>
      </c>
      <c r="J7" s="31" t="s">
        <v>51</v>
      </c>
      <c r="K7" s="31" t="s">
        <v>52</v>
      </c>
      <c r="L7" s="31" t="s">
        <v>52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2022-12-20T06:57:35Z</dcterms:modified>
</cp:coreProperties>
</file>