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CARD\REGULAR\CENRO-HSKB\"/>
    </mc:Choice>
  </mc:AlternateContent>
  <xr:revisionPtr revIDLastSave="0" documentId="13_ncr:1_{DB7E6935-6478-4612-BC6C-A86B3FEE4B3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3" l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2" i="1"/>
  <c r="G33" i="1"/>
  <c r="G34" i="1"/>
  <c r="G35" i="1"/>
  <c r="G36" i="1"/>
  <c r="G37" i="1"/>
  <c r="G38" i="1"/>
  <c r="G39" i="1"/>
  <c r="G40" i="1"/>
  <c r="G41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0" i="1"/>
  <c r="G11" i="1"/>
  <c r="G12" i="1"/>
  <c r="G14" i="1"/>
  <c r="G15" i="1"/>
  <c r="G16" i="1"/>
  <c r="G17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<sst xmlns="http://schemas.openxmlformats.org/spreadsheetml/2006/main" count="88" uniqueCount="72">
  <si>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</si>
  <si>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</si>
  <si>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</si>
  <si>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</si>
  <si>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</si>
  <si>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</si>
  <si>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</si>
  <si>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</si>
  <si>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</si>
  <si>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</si>
  <si>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</si>
  <si>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</si>
  <si>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</si>
  <si>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</si>
  <si>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</si>
  <si>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</si>
  <si>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</si>
  <si>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</si>
  <si>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</si>
  <si>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</si>
  <si>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</si>
  <si>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</si>
  <si>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</si>
  <si>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</si>
  <si>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</si>
  <si>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</si>
  <si>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</si>
  <si>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</si>
  <si>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</si>
  <si>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</si>
  <si>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</si>
  <si>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</si>
  <si>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</si>
  <si>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</si>
  <si>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</si>
  <si>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</si>
  <si>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</si>
  <si>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</si>
  <si>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</si>
  <si>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</si>
  <si>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</si>
  <si>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</si>
  <si>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RODRIQUEZ, RUEL</t>
  </si>
  <si>
    <t>PERMANENT</t>
  </si>
  <si>
    <t>2018</t>
  </si>
  <si>
    <t>VL(3-0-0)</t>
  </si>
  <si>
    <t>3/17-19/2018</t>
  </si>
  <si>
    <t>2/10-12/2018</t>
  </si>
  <si>
    <t>2019</t>
  </si>
  <si>
    <t>VL(2-0-0)</t>
  </si>
  <si>
    <t>SL(2-0-0)</t>
  </si>
  <si>
    <t>SL(3-0-0)</t>
  </si>
  <si>
    <t>3/17,18,20/2019</t>
  </si>
  <si>
    <t>4/6,7/2019</t>
  </si>
  <si>
    <t>6/16,17/2019</t>
  </si>
  <si>
    <t>8/10-12/2019</t>
  </si>
  <si>
    <t>2020</t>
  </si>
  <si>
    <t>3/1,2/2020</t>
  </si>
  <si>
    <t>3/18,19/2020</t>
  </si>
  <si>
    <t>FL(3-0-0)</t>
  </si>
  <si>
    <t>2021</t>
  </si>
  <si>
    <t>SL(13-0-0)</t>
  </si>
  <si>
    <t>SL(1-0-0)</t>
  </si>
  <si>
    <t>4/28,29/2021</t>
  </si>
  <si>
    <t>6/10-27/2021</t>
  </si>
  <si>
    <t>7/24-26/2021</t>
  </si>
  <si>
    <t>2022</t>
  </si>
  <si>
    <t>1/29-31/2022</t>
  </si>
  <si>
    <t>3/19,26/2022</t>
  </si>
  <si>
    <t>7/23,24/2022</t>
  </si>
  <si>
    <t>11/12-14/2022</t>
  </si>
  <si>
    <t>12/11,12/2022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</si>
</sst>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133" totalsRowShown="0" headerRowDxfId="14" headerRowBorderDxfId="13" tableBorderDxfId="12" totalsRowBorderDxfId="11">
  <tableColumns count="11">
    <tableColumn id="1" xr3:uid="{00000000-0010-0000-0000-000001000000}" name="PERIOD" dataDxfId="10"/>
    <tableColumn id="2" xr3:uid="{00000000-0010-0000-0000-000002000000}" name="PARTICULARS" dataDxfId="9"/>
    <tableColumn id="3" xr3:uid="{00000000-0010-0000-0000-000003000000}" name="EARNED" dataDxfId="8"/>
    <tableColumn id="4" xr3:uid="{00000000-0010-0000-0000-000004000000}" name="Absence Undertime W/ Pay" dataDxfId="7"/>
    <tableColumn id="5" xr3:uid="{00000000-0010-0000-0000-000005000000}" name="BALANCE" dataDxfId="6">
      <calculatedColumnFormula>SUM(Table1[EARNED])-SUM(Table1[Absence Undertime W/ Pay])+CONVERTION!$A$3</calculatedColumnFormula>
    </tableColumn>
    <tableColumn id="6" xr3:uid="{00000000-0010-0000-0000-000006000000}" name="Absence Undertime W/O Pay" dataDxfId="5"/>
    <tableColumn id="7" xr3:uid="{00000000-0010-0000-0000-000007000000}" name="EARNED " dataDxfId="4">
      <calculatedColumnFormula>IF(ISBLANK(Table1[[#This Row],[EARNED]]),"",Table1[[#This Row],[EARNED]])</calculatedColumnFormula>
    </tableColumn>
    <tableColumn id="8" xr3:uid="{00000000-0010-0000-0000-000008000000}" name="Absence Undertime  W/ Pay" dataDxfId="3"/>
    <tableColumn id="9" xr3:uid="{00000000-0010-0000-0000-000009000000}" name="BALANCE " dataDxfId="2">
      <calculatedColumnFormula>SUM(Table1[[EARNED ]])-SUM(Table1[Absence Undertime  W/ Pay])+CONVERTION!$B$3</calculatedColumnFormula>
    </tableColumn>
    <tableColumn id="10" xr3:uid="{00000000-0010-0000-0000-00000A000000}" name="Absence Undertime  W/O Pay" dataDxfId="1"/>
    <tableColumn id="11" xr3:uid="{00000000-0010-0000-00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K133"/>
  <sheetViews>
    <sheetView tabSelected="1" zoomScale="120" zoomScaleNormal="120" workbookViewId="0">
      <pane ySplit="4308" topLeftCell="A72" activePane="bottomLeft"/>
      <selection activeCell="B4" sqref="B4:C4"/>
      <selection pane="bottomLeft" activeCell="K80" sqref="K80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">
        <v>42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3">
      <c r="A3" s="18" t="s">
        <v>15</v>
      </c>
      <c r="B3" s="51"/>
      <c r="C3" s="51"/>
      <c r="D3" s="22" t="s">
        <v>13</v>
      </c>
      <c r="F3" s="57"/>
      <c r="G3" s="52"/>
      <c r="H3" s="26" t="s">
        <v>11</v>
      </c>
      <c r="I3" s="26"/>
      <c r="J3" s="54"/>
      <c r="K3" s="55"/>
    </row>
    <row r="4" spans="1:11" ht="14.4" customHeight="1" x14ac:dyDescent="0.3">
      <c r="A4" s="18" t="s">
        <v>16</v>
      </c>
      <c r="B4" s="51" t="s">
        <v>43</v>
      </c>
      <c r="C4" s="51"/>
      <c r="D4" s="22" t="s">
        <v>12</v>
      </c>
      <c r="F4" s="52"/>
      <c r="G4" s="52"/>
      <c r="H4" s="26" t="s">
        <v>17</v>
      </c>
      <c r="I4" s="26"/>
      <c r="J4" s="52"/>
      <c r="K4" s="53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148.94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256.7</v>
      </c>
      <c r="J9" s="11"/>
      <c r="K9" s="20"/>
    </row>
    <row r="10" spans="1:11" x14ac:dyDescent="0.3">
      <c r="A10" s="48" t="s">
        <v>44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43101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3">
      <c r="A12" s="40">
        <v>43132</v>
      </c>
      <c r="B12" s="20" t="s">
        <v>45</v>
      </c>
      <c r="C12" s="13">
        <v>1.25</v>
      </c>
      <c r="D12" s="39">
        <v>3</v>
      </c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 t="s">
        <v>47</v>
      </c>
    </row>
    <row r="13" spans="1:11" x14ac:dyDescent="0.3">
      <c r="A13" s="40"/>
      <c r="B13" s="20" t="s">
        <v>45</v>
      </c>
      <c r="C13" s="13"/>
      <c r="D13" s="39">
        <v>3</v>
      </c>
      <c r="E13" s="9"/>
      <c r="F13" s="20"/>
      <c r="G13" s="13"/>
      <c r="H13" s="39"/>
      <c r="I13" s="9"/>
      <c r="J13" s="11"/>
      <c r="K13" s="20" t="s">
        <v>46</v>
      </c>
    </row>
    <row r="14" spans="1:11" x14ac:dyDescent="0.3">
      <c r="A14" s="40">
        <v>43160</v>
      </c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3">
      <c r="A15" s="40">
        <v>43191</v>
      </c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3">
      <c r="A16" s="40">
        <v>43221</v>
      </c>
      <c r="B16" s="20"/>
      <c r="C16" s="13"/>
      <c r="D16" s="39"/>
      <c r="E16" s="9"/>
      <c r="F16" s="20"/>
      <c r="G16" s="13" t="str">
        <f>IF(ISBLANK(Table1[[#This Row],[EARNED]]),"",Table1[[#This Row],[EARNED]])</f>
        <v/>
      </c>
      <c r="H16" s="39"/>
      <c r="I16" s="9"/>
      <c r="J16" s="11"/>
      <c r="K16" s="20"/>
    </row>
    <row r="17" spans="1:11" x14ac:dyDescent="0.3">
      <c r="A17" s="40">
        <v>43252</v>
      </c>
      <c r="B17" s="15"/>
      <c r="C17" s="42"/>
      <c r="D17" s="43"/>
      <c r="E17" s="9"/>
      <c r="F17" s="15"/>
      <c r="G17" s="42" t="str">
        <f>IF(ISBLANK(Table1[[#This Row],[EARNED]]),"",Table1[[#This Row],[EARNED]])</f>
        <v/>
      </c>
      <c r="H17" s="43"/>
      <c r="I17" s="9"/>
      <c r="J17" s="12"/>
      <c r="K17" s="15"/>
    </row>
    <row r="18" spans="1:11" x14ac:dyDescent="0.3">
      <c r="A18" s="40">
        <v>43282</v>
      </c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3">
      <c r="A19" s="40">
        <v>43313</v>
      </c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3">
      <c r="A20" s="40">
        <v>43344</v>
      </c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3">
      <c r="A21" s="40">
        <v>43374</v>
      </c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3">
      <c r="A22" s="40">
        <v>43405</v>
      </c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3">
      <c r="A23" s="40">
        <v>43435</v>
      </c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3">
      <c r="A24" s="48" t="s">
        <v>48</v>
      </c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3">
      <c r="A25" s="40">
        <v>43466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3">
      <c r="A26" s="40">
        <v>43497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3">
      <c r="A27" s="40">
        <v>43525</v>
      </c>
      <c r="B27" s="20" t="s">
        <v>45</v>
      </c>
      <c r="C27" s="13">
        <v>1.25</v>
      </c>
      <c r="D27" s="39">
        <v>3</v>
      </c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 t="s">
        <v>52</v>
      </c>
    </row>
    <row r="28" spans="1:11" x14ac:dyDescent="0.3">
      <c r="A28" s="40">
        <v>43556</v>
      </c>
      <c r="B28" s="20" t="s">
        <v>49</v>
      </c>
      <c r="C28" s="13">
        <v>1.25</v>
      </c>
      <c r="D28" s="39">
        <v>2</v>
      </c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 t="s">
        <v>53</v>
      </c>
    </row>
    <row r="29" spans="1:11" x14ac:dyDescent="0.3">
      <c r="A29" s="40">
        <v>43586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3">
      <c r="A30" s="40">
        <v>43617</v>
      </c>
      <c r="B30" s="20" t="s">
        <v>50</v>
      </c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>
        <v>2</v>
      </c>
      <c r="I30" s="9"/>
      <c r="J30" s="11"/>
      <c r="K30" s="20" t="s">
        <v>54</v>
      </c>
    </row>
    <row r="31" spans="1:11" x14ac:dyDescent="0.3">
      <c r="A31" s="40"/>
      <c r="B31" s="20" t="s">
        <v>51</v>
      </c>
      <c r="C31" s="13"/>
      <c r="D31" s="39"/>
      <c r="E31" s="9"/>
      <c r="F31" s="20"/>
      <c r="G31" s="13"/>
      <c r="H31" s="39">
        <v>3</v>
      </c>
      <c r="I31" s="9"/>
      <c r="J31" s="11"/>
      <c r="K31" s="20" t="s">
        <v>55</v>
      </c>
    </row>
    <row r="32" spans="1:11" x14ac:dyDescent="0.3">
      <c r="A32" s="40">
        <v>43647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3">
      <c r="A33" s="40">
        <v>43678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3">
      <c r="A34" s="40">
        <v>43709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3">
      <c r="A35" s="40">
        <v>43739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3">
      <c r="A36" s="40">
        <v>43770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3">
      <c r="A37" s="40">
        <v>43800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3">
      <c r="A38" s="48" t="s">
        <v>56</v>
      </c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3">
      <c r="A39" s="40">
        <v>43831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3">
      <c r="A40" s="40">
        <v>43862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3">
      <c r="A41" s="40">
        <v>43891</v>
      </c>
      <c r="B41" s="20" t="s">
        <v>50</v>
      </c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>
        <v>2</v>
      </c>
      <c r="I41" s="9"/>
      <c r="J41" s="11"/>
      <c r="K41" s="20" t="s">
        <v>57</v>
      </c>
    </row>
    <row r="42" spans="1:11" x14ac:dyDescent="0.3">
      <c r="A42" s="40"/>
      <c r="B42" s="20" t="s">
        <v>49</v>
      </c>
      <c r="C42" s="13"/>
      <c r="D42" s="39">
        <v>2</v>
      </c>
      <c r="E42" s="9"/>
      <c r="F42" s="20"/>
      <c r="G42" s="13"/>
      <c r="H42" s="39"/>
      <c r="I42" s="9"/>
      <c r="J42" s="11"/>
      <c r="K42" s="20" t="s">
        <v>58</v>
      </c>
    </row>
    <row r="43" spans="1:11" x14ac:dyDescent="0.3">
      <c r="A43" s="40">
        <v>43922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3">
      <c r="A44" s="40">
        <v>43952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3">
      <c r="A45" s="40">
        <v>43983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3">
      <c r="A46" s="40">
        <v>44013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3">
      <c r="A47" s="40">
        <v>44044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3">
      <c r="A48" s="40">
        <v>44075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3">
      <c r="A49" s="40">
        <v>44105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3">
      <c r="A50" s="40">
        <v>44136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3">
      <c r="A51" s="40">
        <v>44166</v>
      </c>
      <c r="B51" s="20" t="s">
        <v>59</v>
      </c>
      <c r="C51" s="13">
        <v>1.25</v>
      </c>
      <c r="D51" s="39">
        <v>3</v>
      </c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3">
      <c r="A52" s="48" t="s">
        <v>60</v>
      </c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3">
      <c r="A53" s="40">
        <v>44197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3">
      <c r="A54" s="40">
        <v>44228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3">
      <c r="A55" s="40">
        <v>44256</v>
      </c>
      <c r="B55" s="20" t="s">
        <v>49</v>
      </c>
      <c r="C55" s="13">
        <v>1.25</v>
      </c>
      <c r="D55" s="39">
        <v>2</v>
      </c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 t="s">
        <v>63</v>
      </c>
    </row>
    <row r="56" spans="1:11" x14ac:dyDescent="0.3">
      <c r="A56" s="40">
        <v>44287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3">
      <c r="A57" s="40">
        <v>44317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3">
      <c r="A58" s="40">
        <v>44348</v>
      </c>
      <c r="B58" s="20" t="s">
        <v>61</v>
      </c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>
        <v>13</v>
      </c>
      <c r="I58" s="9"/>
      <c r="J58" s="11"/>
      <c r="K58" s="20" t="s">
        <v>64</v>
      </c>
    </row>
    <row r="59" spans="1:11" x14ac:dyDescent="0.3">
      <c r="A59" s="40"/>
      <c r="B59" s="20" t="s">
        <v>45</v>
      </c>
      <c r="C59" s="13"/>
      <c r="D59" s="39">
        <v>3</v>
      </c>
      <c r="E59" s="9"/>
      <c r="F59" s="20"/>
      <c r="G59" s="13"/>
      <c r="H59" s="39"/>
      <c r="I59" s="9"/>
      <c r="J59" s="11"/>
      <c r="K59" s="20" t="s">
        <v>65</v>
      </c>
    </row>
    <row r="60" spans="1:11" x14ac:dyDescent="0.3">
      <c r="A60" s="40">
        <v>44378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3">
      <c r="A61" s="40">
        <v>44409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3">
      <c r="A62" s="40">
        <v>44440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3">
      <c r="A63" s="40">
        <v>44470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3">
      <c r="A64" s="40">
        <v>44501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3">
      <c r="A65" s="40">
        <v>44531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3">
      <c r="A66" s="48" t="s">
        <v>66</v>
      </c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>
        <v>44562</v>
      </c>
      <c r="B67" s="20" t="s">
        <v>45</v>
      </c>
      <c r="C67" s="13">
        <v>1.25</v>
      </c>
      <c r="D67" s="39">
        <v>3</v>
      </c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 t="s">
        <v>67</v>
      </c>
    </row>
    <row r="68" spans="1:11" x14ac:dyDescent="0.3">
      <c r="A68" s="40">
        <v>44593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3">
      <c r="A69" s="40">
        <v>44621</v>
      </c>
      <c r="B69" s="20" t="s">
        <v>49</v>
      </c>
      <c r="C69" s="13">
        <v>1.25</v>
      </c>
      <c r="D69" s="39">
        <v>2</v>
      </c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 t="s">
        <v>68</v>
      </c>
    </row>
    <row r="70" spans="1:11" x14ac:dyDescent="0.3">
      <c r="A70" s="40">
        <v>44652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3">
      <c r="A71" s="40">
        <v>44682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3">
      <c r="A72" s="40">
        <v>44713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3">
      <c r="A73" s="40">
        <v>44743</v>
      </c>
      <c r="B73" s="20" t="s">
        <v>50</v>
      </c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>
        <v>2</v>
      </c>
      <c r="I73" s="9"/>
      <c r="J73" s="11"/>
      <c r="K73" s="20" t="s">
        <v>69</v>
      </c>
    </row>
    <row r="74" spans="1:11" x14ac:dyDescent="0.3">
      <c r="A74" s="40"/>
      <c r="B74" s="20" t="s">
        <v>62</v>
      </c>
      <c r="C74" s="13"/>
      <c r="D74" s="39"/>
      <c r="E74" s="9"/>
      <c r="F74" s="20"/>
      <c r="G74" s="13" t="str">
        <f>IF(ISBLANK(Table1[[#This Row],[EARNED]]),"",Table1[[#This Row],[EARNED]])</f>
        <v/>
      </c>
      <c r="H74" s="39">
        <v>1</v>
      </c>
      <c r="I74" s="9"/>
      <c r="J74" s="11"/>
      <c r="K74" s="49">
        <v>44752</v>
      </c>
    </row>
    <row r="75" spans="1:11" x14ac:dyDescent="0.3">
      <c r="A75" s="40">
        <v>44774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3">
      <c r="A76" s="40">
        <v>44805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3">
      <c r="A77" s="40">
        <v>44835</v>
      </c>
      <c r="B77" s="20" t="s">
        <v>62</v>
      </c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>
        <v>1</v>
      </c>
      <c r="I77" s="9"/>
      <c r="J77" s="11"/>
      <c r="K77" s="49">
        <v>44835</v>
      </c>
    </row>
    <row r="78" spans="1:11" x14ac:dyDescent="0.3">
      <c r="A78" s="40">
        <v>44866</v>
      </c>
      <c r="B78" s="20" t="s">
        <v>59</v>
      </c>
      <c r="C78" s="13">
        <v>1.25</v>
      </c>
      <c r="D78" s="39">
        <v>3</v>
      </c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 t="s">
        <v>70</v>
      </c>
    </row>
    <row r="79" spans="1:11" x14ac:dyDescent="0.3">
      <c r="A79" s="40">
        <v>44896</v>
      </c>
      <c r="B79" s="20" t="s">
        <v>50</v>
      </c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>
        <v>2</v>
      </c>
      <c r="I79" s="9"/>
      <c r="J79" s="11"/>
      <c r="K79" s="20" t="s">
        <v>71</v>
      </c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3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3">
      <c r="A133" s="41"/>
      <c r="B133" s="15"/>
      <c r="C133" s="42"/>
      <c r="D133" s="43"/>
      <c r="E133" s="9"/>
      <c r="F133" s="15"/>
      <c r="G133" s="42" t="str">
        <f>IF(ISBLANK(Table1[[#This Row],[EARNED]]),"",Table1[[#This Row],[EARNED]])</f>
        <v/>
      </c>
      <c r="H133" s="43"/>
      <c r="I133" s="9"/>
      <c r="J133" s="12"/>
      <c r="K133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0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0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7"/>
  <sheetViews>
    <sheetView workbookViewId="0">
      <selection activeCell="B5" sqref="B5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>
        <v>115.44</v>
      </c>
      <c r="B3" s="11">
        <v>220.2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2022-12-20T06:55:17Z</dcterms:modified>
</cp:coreProperties>
</file>