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A3C89813-BAFE-41EB-BB69-01096FEB580A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2018 LEAVE EARN" sheetId="5" r:id="rId2"/>
    <sheet name="2017 LEAVE CREDITS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CREDITS'!$1:$9</definedName>
    <definedName name="_xlnm.Print_Titles" localSheetId="1">'2018 LEAVE EARN'!$1:$9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A12" i="1"/>
  <c r="A13" i="1" s="1"/>
  <c r="A14" i="1" s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<sst xmlns="http://schemas.openxmlformats.org/spreadsheetml/2006/main" count="140" uniqueCount="66">
  <si>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</si>
  <si>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</si>
  <si>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</si>
  <si>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</si>
  <si>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</si>
  <si>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</si>
  <si>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</si>
  <si>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</si>
  <si>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</si>
  <si>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</si>
  <si>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</si>
  <si>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</si>
  <si>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</si>
  <si>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</si>
  <si>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</si>
  <si>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</si>
  <si>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</si>
  <si>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</si>
  <si>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</si>
  <si>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</si>
  <si>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</si>
  <si>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</si>
  <si>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</si>
  <si>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</si>
  <si>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</si>
  <si>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</si>
  <si>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</si>
  <si>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</si>
  <si>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</si>
  <si>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</si>
  <si>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</si>
  <si>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</si>
  <si>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</si>
  <si>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</si>
  <si>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</si>
  <si>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</si>
  <si>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</si>
  <si>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</si>
  <si>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</si>
  <si>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</si>
  <si>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</si>
  <si>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</si>
  <si>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JABINES, MARIA SHELLY</t>
  </si>
  <si>
    <t>CASUAL</t>
  </si>
  <si>
    <t>LIBRARY</t>
  </si>
  <si>
    <t>2018</t>
  </si>
  <si>
    <t>2019</t>
  </si>
  <si>
    <t>2020</t>
  </si>
  <si>
    <t>2021</t>
  </si>
  <si>
    <t>2022</t>
  </si>
  <si>
    <t>FL(5-0-0)</t>
  </si>
  <si>
    <t>SP(1-0-0)</t>
  </si>
  <si>
    <t>VL(3-0-0)</t>
  </si>
  <si>
    <t>2/21,22,23/2018</t>
  </si>
  <si>
    <t>SL(1-0-0)</t>
  </si>
  <si>
    <t>5/7,8,9/2018</t>
  </si>
  <si>
    <t>VL(1-0-0)</t>
  </si>
  <si>
    <t>VL(2-0-0)</t>
  </si>
  <si>
    <t>12/26,27/2019</t>
  </si>
  <si>
    <t>SL(5-0-0)</t>
  </si>
  <si>
    <t>3/30,31/2020</t>
  </si>
  <si>
    <t>2/5-11/2020</t>
  </si>
  <si>
    <t>5/18-20/2022</t>
  </si>
  <si>
    <t>VL(4-0-0)</t>
  </si>
  <si>
    <t>12/26-29/2022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</si>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</sst>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851B46-A3AE-4BEA-8886-C687A773346A}" name="Table13" displayName="Table13" ref="A8:K134" totalsRowShown="0" headerRowDxfId="29" headerRowBorderDxfId="28" tableBorderDxfId="27" totalsRowBorderDxfId="26">
  <tableColumns count="11">
    <tableColumn id="1" xr3:uid="{8E840E86-75CB-40DF-AF0F-88E7CE107C4C}" name="PERIOD" dataDxfId="25"/>
    <tableColumn id="2" xr3:uid="{3E7F5880-58AA-45D5-AF29-5C9954E49AE2}" name="PARTICULARS" dataDxfId="24"/>
    <tableColumn id="3" xr3:uid="{15990257-C328-451C-82FF-AF1D0D075EF3}" name="EARNED" dataDxfId="23"/>
    <tableColumn id="4" xr3:uid="{CD8A119A-058F-4F00-968E-E0CC14264C12}" name="Absence Undertime W/ Pay" dataDxfId="22"/>
    <tableColumn id="5" xr3:uid="{8AA522B2-012E-4CED-B0B1-63EF32186CEC}" name="BALANCE" dataDxfId="21">
      <calculatedColumnFormula>SUM(Table13[EARNED])-SUM(Table13[Absence Undertime W/ Pay])+CONVERTION!$A$3</calculatedColumnFormula>
    </tableColumn>
    <tableColumn id="6" xr3:uid="{793217BE-1441-4841-9B92-082423ADE5EF}" name="Absence Undertime W/O Pay" dataDxfId="20"/>
    <tableColumn id="7" xr3:uid="{966C9C94-6006-4DBA-839E-88BD4CD7181F}" name="EARNED " dataDxfId="19">
      <calculatedColumnFormula>IF(ISBLANK(Table13[[#This Row],[EARNED]]),"",Table13[[#This Row],[EARNED]])</calculatedColumnFormula>
    </tableColumn>
    <tableColumn id="8" xr3:uid="{9772275A-89B9-4A30-AF82-6EE023CFB0B8}" name="Absence Undertime  W/ Pay" dataDxfId="18"/>
    <tableColumn id="9" xr3:uid="{3F208EF3-DB18-4B5D-AB4D-2BF7497D39DF}" name="BALANCE " dataDxfId="17">
      <calculatedColumnFormula>SUM(Table13[[EARNED ]])-SUM(Table13[Absence Undertime  W/ Pay])+CONVERTION!$B$3</calculatedColumnFormula>
    </tableColumn>
    <tableColumn id="10" xr3:uid="{17F56B5D-7DE4-495C-B114-C5936A43FB8F}" name="Absence Undertime  W/O Pay" dataDxfId="16"/>
    <tableColumn id="11" xr3:uid="{2E4091E7-A544-4844-B255-2B1AF96AC259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131C5-778B-4E48-A54C-405B0F3F02CE}">
  <sheetPr>
    <pageSetUpPr fitToPage="1"/>
  </sheetPr>
  <dimension ref="A2:K134"/>
  <sheetViews>
    <sheetView zoomScaleNormal="100" workbookViewId="0">
      <pane ySplit="3576" topLeftCell="A70" activePane="bottomLeft"/>
      <selection activeCell="F4" sqref="F4:G4"/>
      <selection pane="bottomLeft" activeCell="C75" sqref="C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56.25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76.25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8" t="s">
        <v>65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F9DC3F43-9D2E-4E86-941D-4253A288EA8A}">
      <formula1>"PERMANENT, CO-TERMINUS, CASUAL, JOBCON"</formula1>
    </dataValidation>
    <dataValidation type="list" allowBlank="1" showInputMessage="1" showErrorMessage="1" sqref="F2:G2" xr:uid="{AA6D8DCE-63E0-4842-993D-10BA97856C25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40" activePane="bottomLeft"/>
      <selection activeCell="F4" sqref="F4:G4"/>
      <selection pane="bottomLeft" activeCell="I52" sqref="I5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96.254999999999995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115.80000000000001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43124</v>
      </c>
    </row>
    <row r="12" spans="1:11" x14ac:dyDescent="0.3">
      <c r="A12" s="40">
        <f>EDATE(A11,1)</f>
        <v>43132</v>
      </c>
      <c r="B12" s="20" t="s">
        <v>52</v>
      </c>
      <c r="C12" s="13"/>
      <c r="D12" s="39">
        <v>3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3">
      <c r="A13" s="40">
        <f t="shared" ref="A13:A14" si="0">EDATE(A12,1)</f>
        <v>43160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43165</v>
      </c>
    </row>
    <row r="14" spans="1:11" x14ac:dyDescent="0.3">
      <c r="A14" s="40">
        <f t="shared" si="0"/>
        <v>43191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43193</v>
      </c>
    </row>
    <row r="15" spans="1:11" x14ac:dyDescent="0.3">
      <c r="A15" s="40">
        <v>43221</v>
      </c>
      <c r="B15" s="20" t="s">
        <v>52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3">
      <c r="A16" s="41">
        <v>43252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43278</v>
      </c>
    </row>
    <row r="17" spans="1:11" x14ac:dyDescent="0.3">
      <c r="A17" s="40">
        <v>43313</v>
      </c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43319</v>
      </c>
    </row>
    <row r="18" spans="1:11" x14ac:dyDescent="0.3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>
        <v>43328</v>
      </c>
    </row>
    <row r="19" spans="1:11" x14ac:dyDescent="0.3">
      <c r="A19" s="40">
        <v>43405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43413</v>
      </c>
    </row>
    <row r="20" spans="1:11" x14ac:dyDescent="0.3">
      <c r="A20" s="48" t="s">
        <v>46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43586</v>
      </c>
      <c r="B21" s="20" t="s">
        <v>54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43588</v>
      </c>
    </row>
    <row r="22" spans="1:11" x14ac:dyDescent="0.3">
      <c r="A22" s="40"/>
      <c r="B22" s="20" t="s">
        <v>54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43599</v>
      </c>
    </row>
    <row r="23" spans="1:11" x14ac:dyDescent="0.3">
      <c r="A23" s="40"/>
      <c r="B23" s="20" t="s">
        <v>51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43608</v>
      </c>
    </row>
    <row r="24" spans="1:11" x14ac:dyDescent="0.3">
      <c r="A24" s="40">
        <v>43617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43634</v>
      </c>
    </row>
    <row r="25" spans="1:11" x14ac:dyDescent="0.3">
      <c r="A25" s="40">
        <v>43678</v>
      </c>
      <c r="B25" s="20" t="s">
        <v>56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43685</v>
      </c>
    </row>
    <row r="26" spans="1:11" x14ac:dyDescent="0.3">
      <c r="A26" s="40"/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43693</v>
      </c>
    </row>
    <row r="27" spans="1:11" x14ac:dyDescent="0.3">
      <c r="A27" s="40"/>
      <c r="B27" s="20" t="s">
        <v>54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43679</v>
      </c>
    </row>
    <row r="28" spans="1:11" x14ac:dyDescent="0.3">
      <c r="A28" s="40"/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43686</v>
      </c>
    </row>
    <row r="29" spans="1:11" x14ac:dyDescent="0.3">
      <c r="A29" s="40">
        <v>43709</v>
      </c>
      <c r="B29" s="20" t="s">
        <v>54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43711</v>
      </c>
    </row>
    <row r="30" spans="1:11" x14ac:dyDescent="0.3">
      <c r="A30" s="40">
        <v>43739</v>
      </c>
      <c r="B30" s="20" t="s">
        <v>56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43760</v>
      </c>
    </row>
    <row r="31" spans="1:11" x14ac:dyDescent="0.3">
      <c r="A31" s="40">
        <v>43800</v>
      </c>
      <c r="B31" s="20" t="s">
        <v>57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58</v>
      </c>
    </row>
    <row r="32" spans="1:11" x14ac:dyDescent="0.3">
      <c r="A32" s="48" t="s">
        <v>47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43831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43854</v>
      </c>
    </row>
    <row r="34" spans="1:11" x14ac:dyDescent="0.3">
      <c r="A34" s="40">
        <v>43862</v>
      </c>
      <c r="B34" s="20" t="s">
        <v>59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5</v>
      </c>
      <c r="I34" s="9"/>
      <c r="J34" s="11"/>
      <c r="K34" s="20" t="s">
        <v>61</v>
      </c>
    </row>
    <row r="35" spans="1:11" x14ac:dyDescent="0.3">
      <c r="A35" s="40">
        <v>43891</v>
      </c>
      <c r="B35" s="20" t="s">
        <v>57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60</v>
      </c>
    </row>
    <row r="36" spans="1:11" x14ac:dyDescent="0.3">
      <c r="A36" s="40"/>
      <c r="B36" s="20" t="s">
        <v>51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43907</v>
      </c>
    </row>
    <row r="37" spans="1:11" x14ac:dyDescent="0.3">
      <c r="A37" s="40">
        <v>43983</v>
      </c>
      <c r="B37" s="20" t="s">
        <v>54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44008</v>
      </c>
    </row>
    <row r="38" spans="1:11" x14ac:dyDescent="0.3">
      <c r="A38" s="40">
        <v>44013</v>
      </c>
      <c r="B38" s="20" t="s">
        <v>51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44027</v>
      </c>
    </row>
    <row r="39" spans="1:11" x14ac:dyDescent="0.3">
      <c r="A39" s="48" t="s">
        <v>48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44228</v>
      </c>
      <c r="B40" s="20" t="s">
        <v>51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44244</v>
      </c>
    </row>
    <row r="41" spans="1:11" x14ac:dyDescent="0.3">
      <c r="A41" s="40">
        <v>44409</v>
      </c>
      <c r="B41" s="20" t="s">
        <v>51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44424</v>
      </c>
    </row>
    <row r="42" spans="1:11" x14ac:dyDescent="0.3">
      <c r="A42" s="40"/>
      <c r="B42" s="20" t="s">
        <v>54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44527</v>
      </c>
    </row>
    <row r="43" spans="1:11" x14ac:dyDescent="0.3">
      <c r="A43" s="48" t="s">
        <v>49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44682</v>
      </c>
      <c r="B44" s="20" t="s">
        <v>52</v>
      </c>
      <c r="C44" s="13"/>
      <c r="D44" s="39">
        <v>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62</v>
      </c>
    </row>
    <row r="45" spans="1:11" x14ac:dyDescent="0.3">
      <c r="A45" s="40">
        <v>44743</v>
      </c>
      <c r="B45" s="20" t="s">
        <v>51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44749</v>
      </c>
    </row>
    <row r="46" spans="1:11" x14ac:dyDescent="0.3">
      <c r="A46" s="40"/>
      <c r="B46" s="20" t="s">
        <v>51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44770</v>
      </c>
    </row>
    <row r="47" spans="1:11" x14ac:dyDescent="0.3">
      <c r="A47" s="40">
        <v>44774</v>
      </c>
      <c r="B47" s="20" t="s">
        <v>56</v>
      </c>
      <c r="C47" s="13"/>
      <c r="D47" s="39">
        <v>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>
        <v>44792</v>
      </c>
    </row>
    <row r="48" spans="1:11" x14ac:dyDescent="0.3">
      <c r="A48" s="40"/>
      <c r="B48" s="20" t="s">
        <v>51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44789</v>
      </c>
    </row>
    <row r="49" spans="1:11" x14ac:dyDescent="0.3">
      <c r="A49" s="40"/>
      <c r="B49" s="20" t="s">
        <v>56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44739</v>
      </c>
    </row>
    <row r="50" spans="1:11" x14ac:dyDescent="0.3">
      <c r="A50" s="40">
        <v>44835</v>
      </c>
      <c r="B50" s="20" t="s">
        <v>54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9">
        <v>44848</v>
      </c>
    </row>
    <row r="51" spans="1:11" x14ac:dyDescent="0.3">
      <c r="A51" s="40">
        <v>44866</v>
      </c>
      <c r="B51" s="20" t="s">
        <v>54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 t="s">
        <v>54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44873</v>
      </c>
    </row>
    <row r="53" spans="1:11" x14ac:dyDescent="0.3">
      <c r="A53" s="40">
        <v>44896</v>
      </c>
      <c r="B53" s="20" t="s">
        <v>63</v>
      </c>
      <c r="C53" s="13"/>
      <c r="D53" s="39">
        <v>4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64</v>
      </c>
    </row>
    <row r="54" spans="1:11" x14ac:dyDescent="0.3">
      <c r="A54" s="48" t="s">
        <v>65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44927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117.255</v>
      </c>
      <c r="B3" s="11">
        <v>133.80000000000001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EARN</vt:lpstr>
      <vt:lpstr>2017 LEAVE CREDITS</vt:lpstr>
      <vt:lpstr>CONVERTION</vt:lpstr>
      <vt:lpstr>'2018 LEAVE EARN'!BALANCE_1</vt:lpstr>
      <vt:lpstr>BALANCE_1</vt:lpstr>
      <vt:lpstr>'2017 LEAVE CREDITS'!Print_Titles</vt:lpstr>
      <vt:lpstr>'2018 LEAVE EARN'!Print_Titles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2023-02-14T04:00:20Z</dcterms:modified>
</cp:coreProperties>
</file>