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0F6A2993-FAA0-4FEB-B640-3BF6344154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2" i="1" l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56" i="1"/>
  <c r="G557" i="1"/>
  <c r="G558" i="1"/>
  <c r="G559" i="1"/>
  <c r="G560" i="1"/>
  <c r="G56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10" i="1"/>
  <c r="G11" i="1"/>
  <c r="A13" i="1"/>
  <c r="A14" i="1" s="1"/>
  <c r="A15" i="1" s="1"/>
  <c r="A16" i="1" s="1"/>
  <c r="A18" i="1" s="1"/>
  <c r="A19" i="1" s="1"/>
  <c r="A23" i="1" s="1"/>
  <c r="A24" i="1" s="1"/>
  <c r="A26" i="1" s="1"/>
  <c r="A29" i="1" s="1"/>
  <c r="A30" i="1" s="1"/>
  <c r="A31" i="1" s="1"/>
  <c r="A32" i="1" s="1"/>
  <c r="A33" i="1" s="1"/>
  <c r="A34" i="1" s="1"/>
  <c r="A35" i="1" s="1"/>
  <c r="A38" i="1" s="1"/>
  <c r="A40" i="1" s="1"/>
  <c r="A42" i="1" s="1"/>
  <c r="A44" i="1" s="1"/>
  <c r="A46" i="1" s="1"/>
  <c r="A48" i="1" s="1"/>
  <c r="A50" i="1" s="1"/>
  <c r="A51" i="1" s="1"/>
  <c r="A52" i="1" s="1"/>
  <c r="A54" i="1" s="1"/>
  <c r="A56" i="1" s="1"/>
  <c r="A58" i="1" s="1"/>
  <c r="A61" i="1" s="1"/>
  <c r="A64" i="1" s="1"/>
  <c r="A67" i="1" s="1"/>
  <c r="A68" i="1" s="1"/>
  <c r="A69" i="1" s="1"/>
  <c r="A71" i="1" s="1"/>
  <c r="A72" i="1" s="1"/>
  <c r="A74" i="1" s="1"/>
  <c r="A75" i="1" s="1"/>
  <c r="A76" i="1" s="1"/>
  <c r="A79" i="1" s="1"/>
  <c r="A80" i="1" s="1"/>
  <c r="A85" i="1" s="1"/>
  <c r="A87" i="1" s="1"/>
  <c r="A89" i="1" s="1"/>
  <c r="A90" i="1" s="1"/>
  <c r="A93" i="1" s="1"/>
  <c r="A97" i="1" s="1"/>
  <c r="A98" i="1" s="1"/>
  <c r="A99" i="1" s="1"/>
  <c r="A100" i="1" s="1"/>
  <c r="A102" i="1" s="1"/>
  <c r="A103" i="1" s="1"/>
  <c r="A104" i="1" s="1"/>
  <c r="A110" i="1" s="1"/>
  <c r="A111" i="1" s="1"/>
  <c r="A112" i="1" s="1"/>
  <c r="A113" i="1" s="1"/>
  <c r="A115" i="1" s="1"/>
  <c r="A118" i="1" s="1"/>
  <c r="A119" i="1" s="1"/>
  <c r="A120" i="1" s="1"/>
  <c r="A121" i="1" s="1"/>
  <c r="A124" i="1" s="1"/>
  <c r="A125" i="1" s="1"/>
  <c r="A129" i="1" s="1"/>
  <c r="A132" i="1" s="1"/>
  <c r="A134" i="1" s="1"/>
  <c r="A138" i="1" s="1"/>
  <c r="A141" i="1" s="1"/>
  <c r="A143" i="1" s="1"/>
  <c r="A146" i="1" s="1"/>
  <c r="A147" i="1" s="1"/>
  <c r="A148" i="1" s="1"/>
  <c r="A149" i="1" s="1"/>
  <c r="A151" i="1" s="1"/>
  <c r="A154" i="1" s="1"/>
  <c r="A157" i="1" s="1"/>
  <c r="A160" i="1" s="1"/>
  <c r="A161" i="1" s="1"/>
  <c r="A165" i="1" s="1"/>
  <c r="A167" i="1" s="1"/>
  <c r="A169" i="1" s="1"/>
  <c r="A172" i="1" s="1"/>
  <c r="A176" i="1" s="1"/>
  <c r="A177" i="1" s="1"/>
  <c r="A178" i="1" s="1"/>
  <c r="A179" i="1" s="1"/>
  <c r="A180" i="1" s="1"/>
  <c r="A184" i="1" s="1"/>
  <c r="A186" i="1" s="1"/>
  <c r="A188" i="1" s="1"/>
  <c r="A191" i="1" s="1"/>
  <c r="A192" i="1" s="1"/>
  <c r="A196" i="1" s="1"/>
  <c r="A200" i="1" s="1"/>
  <c r="A201" i="1" s="1"/>
  <c r="A203" i="1" s="1"/>
  <c r="A206" i="1" s="1"/>
  <c r="A210" i="1" s="1"/>
  <c r="A215" i="1" s="1"/>
  <c r="A216" i="1" s="1"/>
  <c r="A219" i="1" s="1"/>
  <c r="A221" i="1" s="1"/>
  <c r="A224" i="1" s="1"/>
  <c r="A228" i="1" s="1"/>
  <c r="A230" i="1" s="1"/>
  <c r="A233" i="1" s="1"/>
  <c r="A235" i="1" s="1"/>
  <c r="A236" i="1" s="1"/>
  <c r="A238" i="1" s="1"/>
  <c r="A239" i="1" s="1"/>
  <c r="A240" i="1" s="1"/>
  <c r="A242" i="1" s="1"/>
  <c r="A246" i="1" s="1"/>
  <c r="A248" i="1" s="1"/>
  <c r="A249" i="1" s="1"/>
  <c r="A250" i="1" s="1"/>
  <c r="A252" i="1" s="1"/>
  <c r="A255" i="1" s="1"/>
  <c r="A257" i="1" s="1"/>
  <c r="A260" i="1" s="1"/>
  <c r="A262" i="1" s="1"/>
  <c r="A265" i="1" s="1"/>
  <c r="A270" i="1" s="1"/>
  <c r="A275" i="1" s="1"/>
  <c r="A278" i="1" s="1"/>
  <c r="A279" i="1" s="1"/>
  <c r="A280" i="1" s="1"/>
  <c r="A281" i="1" s="1"/>
  <c r="A282" i="1" s="1"/>
  <c r="A283" i="1" s="1"/>
  <c r="A284" i="1" s="1"/>
  <c r="A288" i="1" s="1"/>
  <c r="A289" i="1" s="1"/>
  <c r="A292" i="1" s="1"/>
  <c r="A297" i="1" s="1"/>
  <c r="A300" i="1" s="1"/>
  <c r="A302" i="1" s="1"/>
  <c r="A303" i="1" s="1"/>
  <c r="A307" i="1" s="1"/>
  <c r="A309" i="1" s="1"/>
  <c r="A312" i="1" s="1"/>
  <c r="A317" i="1" s="1"/>
  <c r="A318" i="1" s="1"/>
  <c r="A319" i="1" s="1"/>
  <c r="A320" i="1" s="1"/>
  <c r="A321" i="1" s="1"/>
  <c r="A322" i="1" s="1"/>
  <c r="A323" i="1" s="1"/>
  <c r="A325" i="1" s="1"/>
  <c r="A326" i="1" s="1"/>
  <c r="A327" i="1" s="1"/>
  <c r="A328" i="1" s="1"/>
  <c r="A329" i="1" s="1"/>
  <c r="A331" i="1" s="1"/>
  <c r="A332" i="1" s="1"/>
  <c r="A333" i="1" s="1"/>
  <c r="A334" i="1" s="1"/>
  <c r="A335" i="1" s="1"/>
  <c r="A336" i="1" s="1"/>
  <c r="A337" i="1" s="1"/>
  <c r="A342" i="1" s="1"/>
  <c r="A343" i="1" s="1"/>
  <c r="A344" i="1" s="1"/>
  <c r="A347" i="1" s="1"/>
  <c r="A349" i="1" s="1"/>
  <c r="A353" i="1" s="1"/>
  <c r="A354" i="1" s="1"/>
  <c r="A360" i="1" s="1"/>
  <c r="A363" i="1" s="1"/>
  <c r="A365" i="1" s="1"/>
  <c r="A368" i="1" s="1"/>
  <c r="A369" i="1" s="1"/>
  <c r="A371" i="1" s="1"/>
  <c r="A372" i="1" s="1"/>
  <c r="A374" i="1" s="1"/>
  <c r="A377" i="1" s="1"/>
  <c r="A380" i="1" s="1"/>
  <c r="A383" i="1" s="1"/>
  <c r="A384" i="1" s="1"/>
  <c r="A386" i="1" s="1"/>
  <c r="A389" i="1" s="1"/>
  <c r="A391" i="1" s="1"/>
  <c r="A393" i="1" s="1"/>
  <c r="A394" i="1" s="1"/>
  <c r="A397" i="1" s="1"/>
  <c r="A398" i="1" s="1"/>
  <c r="A399" i="1" s="1"/>
  <c r="A400" i="1" s="1"/>
  <c r="A402" i="1" s="1"/>
  <c r="A404" i="1" s="1"/>
  <c r="A405" i="1" s="1"/>
  <c r="A407" i="1" s="1"/>
  <c r="A409" i="1" s="1"/>
  <c r="A410" i="1" s="1"/>
  <c r="A411" i="1" s="1"/>
  <c r="A412" i="1" s="1"/>
  <c r="A414" i="1" s="1"/>
  <c r="A415" i="1" s="1"/>
  <c r="A416" i="1" s="1"/>
  <c r="A417" i="1" s="1"/>
  <c r="A420" i="1" s="1"/>
  <c r="A422" i="1" s="1"/>
  <c r="A424" i="1" s="1"/>
  <c r="A425" i="1" s="1"/>
  <c r="A427" i="1" s="1"/>
  <c r="A428" i="1" s="1"/>
  <c r="A429" i="1" s="1"/>
  <c r="A431" i="1" s="1"/>
  <c r="A433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9" i="1" s="1"/>
  <c r="A450" i="1" s="1"/>
  <c r="A451" i="1" s="1"/>
  <c r="A452" i="1" s="1"/>
  <c r="A453" i="1" s="1"/>
  <c r="A455" i="1" s="1"/>
  <c r="A456" i="1" s="1"/>
  <c r="A462" i="1" s="1"/>
  <c r="A463" i="1" s="1"/>
  <c r="A464" i="1" s="1"/>
  <c r="A466" i="1" s="1"/>
  <c r="A467" i="1" s="1"/>
  <c r="E9" i="1"/>
  <c r="G3" i="3" l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<sst xmlns="http://schemas.openxmlformats.org/spreadsheetml/2006/main" count="663" uniqueCount="396">
  <si>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</si>
  <si>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</si>
  <si>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</si>
  <si>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</si>
  <si>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</si>
  <si>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</si>
  <si>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</si>
  <si>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</si>
  <si>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</si>
  <si>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</si>
  <si>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</si>
  <si>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</si>
  <si>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</si>
  <si>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</si>
  <si>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</si>
  <si>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</si>
  <si>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</si>
  <si>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</si>
  <si>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</si>
  <si>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</si>
  <si>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</si>
  <si>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</si>
  <si>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</si>
  <si>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</si>
  <si>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</si>
  <si>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</si>
  <si>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</si>
  <si>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</si>
  <si>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</si>
  <si>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</si>
  <si>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</si>
  <si>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</si>
  <si>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</si>
  <si>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</si>
  <si>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</si>
  <si>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</si>
  <si>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</si>
  <si>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</si>
  <si>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</si>
  <si>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</si>
  <si>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</si>
  <si>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</si>
  <si>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MABUTI ANA MARIE </t>
  </si>
  <si>
    <t>PERMANENT</t>
  </si>
  <si>
    <t>2018</t>
  </si>
  <si>
    <t>SL(5-0-00)</t>
  </si>
  <si>
    <t>SL(1-0-00</t>
  </si>
  <si>
    <t>SL(2-0-00)</t>
  </si>
  <si>
    <t>SP(1-0-00)</t>
  </si>
  <si>
    <t>5/5-9/2018</t>
  </si>
  <si>
    <t>1/11-12/2018</t>
  </si>
  <si>
    <t>1/18/2018</t>
  </si>
  <si>
    <t>SL(4-0-00)</t>
  </si>
  <si>
    <t>8/30/22-24/2018</t>
  </si>
  <si>
    <t>FL(2-0-00)</t>
  </si>
  <si>
    <t>12/10-11/2018</t>
  </si>
  <si>
    <t>12/18/2018</t>
  </si>
  <si>
    <t>12/15/2018</t>
  </si>
  <si>
    <t>2019</t>
  </si>
  <si>
    <t>3/15/2019</t>
  </si>
  <si>
    <t>3/18/19/20219</t>
  </si>
  <si>
    <t>4/15/2019</t>
  </si>
  <si>
    <t>7/8/9/2019</t>
  </si>
  <si>
    <t>8/1/2/2019</t>
  </si>
  <si>
    <t>9/18/2019</t>
  </si>
  <si>
    <t>10/24/2019</t>
  </si>
  <si>
    <t>10/28/2019</t>
  </si>
  <si>
    <t>12/9-12/2019</t>
  </si>
  <si>
    <t>12/26/2019</t>
  </si>
  <si>
    <t>12/27/2109</t>
  </si>
  <si>
    <t>2020</t>
  </si>
  <si>
    <t>CL(2-0-00)</t>
  </si>
  <si>
    <t>2/11/14/2020</t>
  </si>
  <si>
    <t>FL(5-0-00)</t>
  </si>
  <si>
    <t>2021</t>
  </si>
  <si>
    <t>QL(4-0-00)</t>
  </si>
  <si>
    <t>FL(1-0-00)</t>
  </si>
  <si>
    <t>8/20-29/2021</t>
  </si>
  <si>
    <t>2022</t>
  </si>
  <si>
    <t>8/17/2022</t>
  </si>
  <si>
    <t>8/18/2022</t>
  </si>
  <si>
    <t>8/19/2022</t>
  </si>
  <si>
    <t>9/12-13/2022</t>
  </si>
  <si>
    <t>SL(1-0-00)</t>
  </si>
  <si>
    <t>SL(3-0-0)</t>
  </si>
  <si>
    <t>11/2-4/2022</t>
  </si>
  <si>
    <t>SL(7-0-0)</t>
  </si>
  <si>
    <t>10/3-11/2022</t>
  </si>
  <si>
    <t>9/29-30/2022</t>
  </si>
  <si>
    <t>VL(2-0-0)</t>
  </si>
  <si>
    <t>12/2, 7/2022</t>
  </si>
  <si>
    <t>1998</t>
  </si>
  <si>
    <t>1999</t>
  </si>
  <si>
    <t>UT(0-0-8)</t>
  </si>
  <si>
    <t>UT(0-0-14)</t>
  </si>
  <si>
    <t>UT(0-0-28)</t>
  </si>
  <si>
    <t>UT(0-0-25)</t>
  </si>
  <si>
    <t>UT(0-0-17)</t>
  </si>
  <si>
    <t>UT(0-4-27)</t>
  </si>
  <si>
    <t>02/3-5/1999</t>
  </si>
  <si>
    <t>02/10,11</t>
  </si>
  <si>
    <t>VL(1-0-0)</t>
  </si>
  <si>
    <t>SL(1-0-0)</t>
  </si>
  <si>
    <t>UT(0-5-11)</t>
  </si>
  <si>
    <t>SP(1-0-0)</t>
  </si>
  <si>
    <t>BDAY L.04/15</t>
  </si>
  <si>
    <t>UT(0-4-11)</t>
  </si>
  <si>
    <t>UT(2-1-5)</t>
  </si>
  <si>
    <t>UT(0-4-21)</t>
  </si>
  <si>
    <t>UT(0-0-7)</t>
  </si>
  <si>
    <t>PARENTAL O. 10/1</t>
  </si>
  <si>
    <t>VL(3-0-0)</t>
  </si>
  <si>
    <t>UT(0-0-19)</t>
  </si>
  <si>
    <t>12/7-9/1999</t>
  </si>
  <si>
    <t>2000</t>
  </si>
  <si>
    <t>UT(0-4-26)</t>
  </si>
  <si>
    <t>UT(1-4-15)</t>
  </si>
  <si>
    <t>UT(0-4-45)</t>
  </si>
  <si>
    <t>UT(0-0-15)</t>
  </si>
  <si>
    <t>UT(0-4-35)</t>
  </si>
  <si>
    <t>ENROLLMENT 06/5</t>
  </si>
  <si>
    <t>FILIAL O. 05/30</t>
  </si>
  <si>
    <t>BDAY L. 04/17</t>
  </si>
  <si>
    <t>UT(0-6-29)</t>
  </si>
  <si>
    <t>UT(0-4-0)</t>
  </si>
  <si>
    <t>UT(0-0-18)</t>
  </si>
  <si>
    <t>FL(2-0-0)</t>
  </si>
  <si>
    <t>UT(0-4-41)</t>
  </si>
  <si>
    <t>2001</t>
  </si>
  <si>
    <t>UT(0-1-38)</t>
  </si>
  <si>
    <t>UT(0-4-22)</t>
  </si>
  <si>
    <t>02/9,12</t>
  </si>
  <si>
    <t>UT(1-4-23)</t>
  </si>
  <si>
    <t>UT(0-0-24)</t>
  </si>
  <si>
    <t>SL(2-0-0)</t>
  </si>
  <si>
    <t>05/30,31</t>
  </si>
  <si>
    <t>FILIAL O. 06/18</t>
  </si>
  <si>
    <t>UT(0-0-11)</t>
  </si>
  <si>
    <t>UT(0-0-32)</t>
  </si>
  <si>
    <t>UT(0-4-16)</t>
  </si>
  <si>
    <t>UT(0-0-6)</t>
  </si>
  <si>
    <t>UT(0-1-41)</t>
  </si>
  <si>
    <t>UT(0-2-36)</t>
  </si>
  <si>
    <t>2002</t>
  </si>
  <si>
    <t>01/28,29</t>
  </si>
  <si>
    <t>UT(0-2-5)</t>
  </si>
  <si>
    <t>UT(0-1-15)</t>
  </si>
  <si>
    <t>02/11,12</t>
  </si>
  <si>
    <t>UT(0-3-12)</t>
  </si>
  <si>
    <t>UT(1-0-25)</t>
  </si>
  <si>
    <t>04/10-12/2002</t>
  </si>
  <si>
    <t>BDAY L. 04/15</t>
  </si>
  <si>
    <t>UT(1-0-52)</t>
  </si>
  <si>
    <t>PARENTAL O. 05/30</t>
  </si>
  <si>
    <t>UT(0-0-4)</t>
  </si>
  <si>
    <t>07/22,23</t>
  </si>
  <si>
    <t>PARENTAL O.12/26</t>
  </si>
  <si>
    <t>2003</t>
  </si>
  <si>
    <t>BDAY L. 4/15</t>
  </si>
  <si>
    <t>06/6,7</t>
  </si>
  <si>
    <t>UT(0-6-14)</t>
  </si>
  <si>
    <t>UT(1-0-49)</t>
  </si>
  <si>
    <t>PARENTAL O. 11/28</t>
  </si>
  <si>
    <t>FILIAL 12/5</t>
  </si>
  <si>
    <t>UT(0-6-11)</t>
  </si>
  <si>
    <t>2004</t>
  </si>
  <si>
    <t>UT(1-2-9)</t>
  </si>
  <si>
    <t>12/29,30</t>
  </si>
  <si>
    <t>UT(0-7-21)</t>
  </si>
  <si>
    <t>UT(0-7-3)</t>
  </si>
  <si>
    <t>03/15-17/2004</t>
  </si>
  <si>
    <t>UT(0-2-10)</t>
  </si>
  <si>
    <t>UT(0-4-3)</t>
  </si>
  <si>
    <t>05/27,28</t>
  </si>
  <si>
    <t>ML(60-0-0)</t>
  </si>
  <si>
    <t>MATERNITY 05/31-07/29/2004</t>
  </si>
  <si>
    <t>UT(0-5-57)</t>
  </si>
  <si>
    <t>UT(0-3-20)</t>
  </si>
  <si>
    <t>UT(1-6-44)</t>
  </si>
  <si>
    <t>DOMESTIC 11/4</t>
  </si>
  <si>
    <t>UT(0-5-35)</t>
  </si>
  <si>
    <t>UT(1-7-44)</t>
  </si>
  <si>
    <t>12/28,29</t>
  </si>
  <si>
    <t>2005</t>
  </si>
  <si>
    <t>SL(4-0-0)</t>
  </si>
  <si>
    <t>06/20-24/2005</t>
  </si>
  <si>
    <t>07/1,4-8,11</t>
  </si>
  <si>
    <t>07/20-22/2005</t>
  </si>
  <si>
    <t>MATERNITY L. 07/24-09/21</t>
  </si>
  <si>
    <t>09/22,23</t>
  </si>
  <si>
    <t>11/14,15</t>
  </si>
  <si>
    <t>2006</t>
  </si>
  <si>
    <t>UT(1-3-49)</t>
  </si>
  <si>
    <t>01/2,3</t>
  </si>
  <si>
    <t>UT(2-5-35)</t>
  </si>
  <si>
    <t>02/16,17</t>
  </si>
  <si>
    <t>UT(1-3-1)</t>
  </si>
  <si>
    <t>UT(1-6-30)</t>
  </si>
  <si>
    <t>SP(5-0-0)</t>
  </si>
  <si>
    <t>UT(2-1-46)</t>
  </si>
  <si>
    <t>04/24-26/2006</t>
  </si>
  <si>
    <t>04/25-28/2006</t>
  </si>
  <si>
    <t>05/2-6/2006</t>
  </si>
  <si>
    <t>UT(1-6-15)</t>
  </si>
  <si>
    <t>07/10,11</t>
  </si>
  <si>
    <t>UT(1-0-9)</t>
  </si>
  <si>
    <t>08/2,16</t>
  </si>
  <si>
    <t>UT(2-2-44)</t>
  </si>
  <si>
    <t>08/28,29</t>
  </si>
  <si>
    <t>09/4,5</t>
  </si>
  <si>
    <t>09/11,19,29</t>
  </si>
  <si>
    <t>UT(2-1-9)</t>
  </si>
  <si>
    <t>10/20,23</t>
  </si>
  <si>
    <t>10/2,3</t>
  </si>
  <si>
    <t>UT(4-4-57)</t>
  </si>
  <si>
    <t>UT(1-3-48)</t>
  </si>
  <si>
    <t>12/4,5,12,27</t>
  </si>
  <si>
    <t>2007</t>
  </si>
  <si>
    <t>01/26,23,24,30</t>
  </si>
  <si>
    <t>SL(5-0-0)</t>
  </si>
  <si>
    <t>02/6,13,16,19,20</t>
  </si>
  <si>
    <t>UT(1-5-36)</t>
  </si>
  <si>
    <t>UT(3-3-46)</t>
  </si>
  <si>
    <t>UT(1-2-41)</t>
  </si>
  <si>
    <t>PARENTAL 3/28</t>
  </si>
  <si>
    <t>03/2,7,15,16,28</t>
  </si>
  <si>
    <t>UT(1-4-28)</t>
  </si>
  <si>
    <t>04/23,25</t>
  </si>
  <si>
    <t>UT(1-6-12)</t>
  </si>
  <si>
    <t>05/2,15,17,18</t>
  </si>
  <si>
    <t>UT(0-7-6)</t>
  </si>
  <si>
    <t>06/1,4,18,22</t>
  </si>
  <si>
    <t>UT(0-3-36)</t>
  </si>
  <si>
    <t>11/21,22</t>
  </si>
  <si>
    <t>FL(3-0-0)</t>
  </si>
  <si>
    <t>UT(0-3-48)</t>
  </si>
  <si>
    <t>12/12-14/2007</t>
  </si>
  <si>
    <t>2008</t>
  </si>
  <si>
    <t>UT(0-3-2)</t>
  </si>
  <si>
    <t>HD(1-0-0)</t>
  </si>
  <si>
    <t>UT(0-4-51)</t>
  </si>
  <si>
    <t>UT(0-1-8)</t>
  </si>
  <si>
    <t>HD(0-5-0)</t>
  </si>
  <si>
    <t>UT(0-1-10)</t>
  </si>
  <si>
    <t>UT(0-0-12)</t>
  </si>
  <si>
    <t>UT(0-4-50)</t>
  </si>
  <si>
    <t>07/22-25/2008</t>
  </si>
  <si>
    <t>HD(1-5-0)</t>
  </si>
  <si>
    <t>UT(0-7-11)</t>
  </si>
  <si>
    <t>HD(3-0-0)</t>
  </si>
  <si>
    <t>UT(0-5-40)</t>
  </si>
  <si>
    <t>10/20,21</t>
  </si>
  <si>
    <t>PARENTAL 11/3</t>
  </si>
  <si>
    <t>UT(0-2-9)</t>
  </si>
  <si>
    <t>11/24-26/2008</t>
  </si>
  <si>
    <t>11/20,21</t>
  </si>
  <si>
    <t>HD(2-0-0)</t>
  </si>
  <si>
    <t>2009</t>
  </si>
  <si>
    <t>05/11,12</t>
  </si>
  <si>
    <t>SL(8-0-0)</t>
  </si>
  <si>
    <t>06/29,30</t>
  </si>
  <si>
    <t>07/1-10/2009</t>
  </si>
  <si>
    <t>UT(0-7-5)</t>
  </si>
  <si>
    <t>09/18-21/2009</t>
  </si>
  <si>
    <t>UT(0-7-30)</t>
  </si>
  <si>
    <t>11/3-5/2009</t>
  </si>
  <si>
    <t>DOMESTIC 10/28</t>
  </si>
  <si>
    <t>UT(0-3-44)</t>
  </si>
  <si>
    <t>UT(0-5-2)</t>
  </si>
  <si>
    <t>2010</t>
  </si>
  <si>
    <t>UT(1-4-39)</t>
  </si>
  <si>
    <t>UT(2-2-2)</t>
  </si>
  <si>
    <t>UT(1-5-8)</t>
  </si>
  <si>
    <t>04/6,7</t>
  </si>
  <si>
    <t>UT(1-3-7)</t>
  </si>
  <si>
    <t>05/19-21/2010</t>
  </si>
  <si>
    <t>UT(0-6-44)</t>
  </si>
  <si>
    <t>UT(0-3-0)</t>
  </si>
  <si>
    <t>UT(0-3-15)</t>
  </si>
  <si>
    <t>UT(0-0-42)</t>
  </si>
  <si>
    <t>2011</t>
  </si>
  <si>
    <t>UT(0-2-50)</t>
  </si>
  <si>
    <t>UT(1-2-37)</t>
  </si>
  <si>
    <t>VL(9-0-0)</t>
  </si>
  <si>
    <t>SL(21-0-0)</t>
  </si>
  <si>
    <t>04/14-05/16/2011</t>
  </si>
  <si>
    <t>04/13-25/2011</t>
  </si>
  <si>
    <t>UT(0-7-4)</t>
  </si>
  <si>
    <t>UT(0-4-4)</t>
  </si>
  <si>
    <t>UT(0-7-49)</t>
  </si>
  <si>
    <t>UT(0-2-43)</t>
  </si>
  <si>
    <t>UT(1-2-23)</t>
  </si>
  <si>
    <t>UT(2-1-7)</t>
  </si>
  <si>
    <t>SP(2-0-0)</t>
  </si>
  <si>
    <t>UT(1-4-32)</t>
  </si>
  <si>
    <t>11/28-12/2/2011</t>
  </si>
  <si>
    <t>12/27,26</t>
  </si>
  <si>
    <t>2012</t>
  </si>
  <si>
    <t>UT(0-0-54)</t>
  </si>
  <si>
    <t>UT(0-0-10)</t>
  </si>
  <si>
    <t>03/20,21</t>
  </si>
  <si>
    <t>UT(0-0-39)</t>
  </si>
  <si>
    <t>UT(0-4-48)</t>
  </si>
  <si>
    <t>04/13,16</t>
  </si>
  <si>
    <t>UT(0-0-58)</t>
  </si>
  <si>
    <t>05/2,3</t>
  </si>
  <si>
    <t>UT(0-2-12)</t>
  </si>
  <si>
    <t>07/23,24</t>
  </si>
  <si>
    <t>UT(0-6-8)</t>
  </si>
  <si>
    <t>UT(0-0-16)</t>
  </si>
  <si>
    <t>09/6,10,11</t>
  </si>
  <si>
    <t>UT(0-1-11)</t>
  </si>
  <si>
    <t>UT(0-1-30)</t>
  </si>
  <si>
    <t>UT(0-6-13)</t>
  </si>
  <si>
    <t>2013</t>
  </si>
  <si>
    <t>UT(0-0-38)</t>
  </si>
  <si>
    <t>UT(0-7-57)</t>
  </si>
  <si>
    <t>UT(0-5-39)</t>
  </si>
  <si>
    <t>03/11,12</t>
  </si>
  <si>
    <t>UT(1-2-6)</t>
  </si>
  <si>
    <t>04/12,15-17/2013</t>
  </si>
  <si>
    <t>UT(0-2-0)</t>
  </si>
  <si>
    <t>05/20,21</t>
  </si>
  <si>
    <t>UT(2-4-68)</t>
  </si>
  <si>
    <t>UT(0-6-30)</t>
  </si>
  <si>
    <t>07/24-26/2013</t>
  </si>
  <si>
    <t>UT(0-2-42)</t>
  </si>
  <si>
    <t>UT(1-0-18)</t>
  </si>
  <si>
    <t>UT(1-2-26)</t>
  </si>
  <si>
    <t>08/13,27</t>
  </si>
  <si>
    <t>2014</t>
  </si>
  <si>
    <t>UT(0-1-17)</t>
  </si>
  <si>
    <t>UT(1-0-10)</t>
  </si>
  <si>
    <t>UT(1-0-37)</t>
  </si>
  <si>
    <t>UT(0-3-14)</t>
  </si>
  <si>
    <t>07/17,18</t>
  </si>
  <si>
    <t>UT(1-6-38)</t>
  </si>
  <si>
    <t>08/19,22</t>
  </si>
  <si>
    <t>UT(2-5-8)</t>
  </si>
  <si>
    <t>UT(3-5-19)</t>
  </si>
  <si>
    <t>UT(1-2-0)</t>
  </si>
  <si>
    <t>UT(1-0-4)</t>
  </si>
  <si>
    <t>2015</t>
  </si>
  <si>
    <t>UT(0-5-6)</t>
  </si>
  <si>
    <t>UT(1-2-16)</t>
  </si>
  <si>
    <t>UT(1-4-45)</t>
  </si>
  <si>
    <t>UT(0-5-50)</t>
  </si>
  <si>
    <t>UT(3-7-14)</t>
  </si>
  <si>
    <t>UT(3-0-26)</t>
  </si>
  <si>
    <t>UT(3-5-22)</t>
  </si>
  <si>
    <t>UT(2-7-30)</t>
  </si>
  <si>
    <t>UT(2-1-30)</t>
  </si>
  <si>
    <t>UT(1-6-59)</t>
  </si>
  <si>
    <t>UT(3-5-57)</t>
  </si>
  <si>
    <t>SL(-5-0-0)</t>
  </si>
  <si>
    <t>11/16,17</t>
  </si>
  <si>
    <t>08/24-28/2015</t>
  </si>
  <si>
    <t>04/15,23</t>
  </si>
  <si>
    <t>04/21-23/2015</t>
  </si>
  <si>
    <t>UT(3-5-15)</t>
  </si>
  <si>
    <t>2016</t>
  </si>
  <si>
    <t>2017</t>
  </si>
  <si>
    <t>SL(19-0-0)</t>
  </si>
  <si>
    <t>UT(2-3-32)</t>
  </si>
  <si>
    <t>03/23,28,29</t>
  </si>
  <si>
    <t>06/13-30/2016, 07/1-8/2015</t>
  </si>
  <si>
    <t>UT(4-0-57)</t>
  </si>
  <si>
    <t>UT(3-7-58)</t>
  </si>
  <si>
    <t>UT(3-0-11)</t>
  </si>
  <si>
    <t>UT(3-4-44)</t>
  </si>
  <si>
    <t>UT(0-0-57)</t>
  </si>
  <si>
    <t>UT(1-0-21)</t>
  </si>
  <si>
    <t>UT(2-4-19)</t>
  </si>
  <si>
    <t>UT(4-7-50)</t>
  </si>
  <si>
    <t>UT(3-0-24)</t>
  </si>
  <si>
    <t>UT(2-1-37)</t>
  </si>
  <si>
    <t>12/27,28</t>
  </si>
  <si>
    <t>UT(2-0-14)</t>
  </si>
  <si>
    <t>UT(1-1-56)</t>
  </si>
  <si>
    <t>UT(0-4-38)</t>
  </si>
  <si>
    <t>UT(0-0-29)</t>
  </si>
  <si>
    <t>UT(2-4-4)</t>
  </si>
  <si>
    <t>UT(1-0-13)</t>
  </si>
  <si>
    <t>DOMESTIC 07/24</t>
  </si>
  <si>
    <t>07/10-14/2017</t>
  </si>
  <si>
    <t>PARENTAL 07/4</t>
  </si>
  <si>
    <t>05/5,8</t>
  </si>
  <si>
    <t>UT(0-1-19)</t>
  </si>
  <si>
    <t>UT(2-4-24)</t>
  </si>
  <si>
    <t>UT(1-4-31)</t>
  </si>
  <si>
    <t>UT(1-4-35)</t>
  </si>
  <si>
    <t>2023</t>
  </si>
  <si>
    <t>VL(2-0-00)</t>
  </si>
  <si>
    <t>VL(1-0-00)</t>
  </si>
  <si>
    <t>TICKET CHECKER</t>
  </si>
  <si>
    <t>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</si>
</sst>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11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75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575"/>
  <sheetViews>
    <sheetView tabSelected="1" zoomScale="92" zoomScaleNormal="92" workbookViewId="0">
      <pane ySplit="3288" topLeftCell="A71" activePane="bottomLeft"/>
      <selection pane="bottomLeft" activeCell="H19" sqref="H1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394</v>
      </c>
      <c r="C3" s="52"/>
      <c r="D3" s="22" t="s">
        <v>13</v>
      </c>
      <c r="F3" s="58">
        <v>35953</v>
      </c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 t="s">
        <v>395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65.986000000000104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59.79200000000003</v>
      </c>
      <c r="J9" s="11"/>
      <c r="K9" s="20"/>
    </row>
    <row r="10" spans="1:11" x14ac:dyDescent="0.3">
      <c r="A10" s="47" t="s">
        <v>91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35982</v>
      </c>
      <c r="B11" s="20"/>
      <c r="C11" s="13">
        <v>1.042</v>
      </c>
      <c r="D11" s="39"/>
      <c r="E11" s="34"/>
      <c r="F11" s="20"/>
      <c r="G11" s="13">
        <f>IF(ISBLANK(Table1[[#This Row],[EARNED]]),"",Table1[[#This Row],[EARNED]])</f>
        <v>1.042</v>
      </c>
      <c r="H11" s="39"/>
      <c r="I11" s="34"/>
      <c r="J11" s="11"/>
      <c r="K11" s="20"/>
    </row>
    <row r="12" spans="1:11" x14ac:dyDescent="0.3">
      <c r="A12" s="40">
        <v>36008</v>
      </c>
      <c r="B12" s="20" t="s">
        <v>93</v>
      </c>
      <c r="C12" s="13">
        <v>1.25</v>
      </c>
      <c r="D12" s="39">
        <v>1.7000000000000001E-2</v>
      </c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3">
      <c r="A13" s="40">
        <f>EDATE(A12,1)</f>
        <v>36039</v>
      </c>
      <c r="B13" s="20" t="s">
        <v>94</v>
      </c>
      <c r="C13" s="13">
        <v>1.25</v>
      </c>
      <c r="D13" s="39">
        <v>2.9000000000000012E-2</v>
      </c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3">
      <c r="A14" s="40">
        <f t="shared" ref="A14:A16" si="0">EDATE(A13,1)</f>
        <v>36069</v>
      </c>
      <c r="B14" s="20" t="s">
        <v>95</v>
      </c>
      <c r="C14" s="13">
        <v>1.25</v>
      </c>
      <c r="D14" s="39">
        <v>5.8000000000000017E-2</v>
      </c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3">
      <c r="A15" s="40">
        <f t="shared" si="0"/>
        <v>36100</v>
      </c>
      <c r="B15" s="20" t="s">
        <v>96</v>
      </c>
      <c r="C15" s="13">
        <v>1.25</v>
      </c>
      <c r="D15" s="39">
        <v>5.2000000000000011E-2</v>
      </c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3">
      <c r="A16" s="40">
        <f t="shared" si="0"/>
        <v>36130</v>
      </c>
      <c r="B16" s="20" t="s">
        <v>97</v>
      </c>
      <c r="C16" s="13">
        <v>1.25</v>
      </c>
      <c r="D16" s="39">
        <v>3.5000000000000017E-2</v>
      </c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3">
      <c r="A17" s="47" t="s">
        <v>92</v>
      </c>
      <c r="B17" s="20"/>
      <c r="C17" s="13"/>
      <c r="D17" s="39"/>
      <c r="E17" s="34"/>
      <c r="F17" s="20"/>
      <c r="G17" s="13" t="str">
        <f>IF(ISBLANK(Table1[[#This Row],[EARNED]]),"",Table1[[#This Row],[EARNED]])</f>
        <v/>
      </c>
      <c r="H17" s="39"/>
      <c r="I17" s="34"/>
      <c r="J17" s="11"/>
      <c r="K17" s="20"/>
    </row>
    <row r="18" spans="1:11" x14ac:dyDescent="0.3">
      <c r="A18" s="40">
        <f>EDATE(A16,1)</f>
        <v>36161</v>
      </c>
      <c r="B18" s="20" t="s">
        <v>98</v>
      </c>
      <c r="C18" s="13">
        <v>1.25</v>
      </c>
      <c r="D18" s="39">
        <v>0.55600000000000005</v>
      </c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3">
      <c r="A19" s="40">
        <f>EDATE(A18,1)</f>
        <v>36192</v>
      </c>
      <c r="B19" s="20" t="s">
        <v>84</v>
      </c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>
        <v>3</v>
      </c>
      <c r="I19" s="34"/>
      <c r="J19" s="11"/>
      <c r="K19" s="20" t="s">
        <v>99</v>
      </c>
    </row>
    <row r="20" spans="1:11" x14ac:dyDescent="0.3">
      <c r="A20" s="40"/>
      <c r="B20" s="20" t="s">
        <v>101</v>
      </c>
      <c r="C20" s="13"/>
      <c r="D20" s="39">
        <v>1</v>
      </c>
      <c r="E20" s="34"/>
      <c r="F20" s="20"/>
      <c r="G20" s="13" t="str">
        <f>IF(ISBLANK(Table1[[#This Row],[EARNED]]),"",Table1[[#This Row],[EARNED]])</f>
        <v/>
      </c>
      <c r="H20" s="39"/>
      <c r="I20" s="34"/>
      <c r="J20" s="11"/>
      <c r="K20" s="20" t="s">
        <v>100</v>
      </c>
    </row>
    <row r="21" spans="1:11" x14ac:dyDescent="0.3">
      <c r="A21" s="40"/>
      <c r="B21" s="20" t="s">
        <v>102</v>
      </c>
      <c r="C21" s="13"/>
      <c r="D21" s="39"/>
      <c r="E21" s="34"/>
      <c r="F21" s="20"/>
      <c r="G21" s="13" t="str">
        <f>IF(ISBLANK(Table1[[#This Row],[EARNED]]),"",Table1[[#This Row],[EARNED]])</f>
        <v/>
      </c>
      <c r="H21" s="39">
        <v>1</v>
      </c>
      <c r="I21" s="34"/>
      <c r="J21" s="11"/>
      <c r="K21" s="49">
        <v>44969</v>
      </c>
    </row>
    <row r="22" spans="1:11" x14ac:dyDescent="0.3">
      <c r="A22" s="40"/>
      <c r="B22" s="20" t="s">
        <v>103</v>
      </c>
      <c r="C22" s="13"/>
      <c r="D22" s="39">
        <v>0.64800000000000002</v>
      </c>
      <c r="E22" s="34"/>
      <c r="F22" s="20"/>
      <c r="G22" s="13" t="str">
        <f>IF(ISBLANK(Table1[[#This Row],[EARNED]]),"",Table1[[#This Row],[EARNED]])</f>
        <v/>
      </c>
      <c r="H22" s="39"/>
      <c r="I22" s="34"/>
      <c r="J22" s="11"/>
      <c r="K22" s="20"/>
    </row>
    <row r="23" spans="1:11" x14ac:dyDescent="0.3">
      <c r="A23" s="40">
        <f>EDATE(A19,1)</f>
        <v>36220</v>
      </c>
      <c r="B23" s="20" t="s">
        <v>94</v>
      </c>
      <c r="C23" s="13">
        <v>1.25</v>
      </c>
      <c r="D23" s="39">
        <v>2.9000000000000012E-2</v>
      </c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3">
      <c r="A24" s="40">
        <f t="shared" ref="A24:A35" si="1">EDATE(A23,1)</f>
        <v>36251</v>
      </c>
      <c r="B24" s="20" t="s">
        <v>104</v>
      </c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 t="s">
        <v>105</v>
      </c>
    </row>
    <row r="25" spans="1:11" x14ac:dyDescent="0.3">
      <c r="A25" s="40"/>
      <c r="B25" s="20" t="s">
        <v>102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>
        <v>1</v>
      </c>
      <c r="I25" s="34"/>
      <c r="J25" s="11"/>
      <c r="K25" s="49">
        <v>45036</v>
      </c>
    </row>
    <row r="26" spans="1:11" x14ac:dyDescent="0.3">
      <c r="A26" s="40">
        <f>EDATE(A24,1)</f>
        <v>36281</v>
      </c>
      <c r="B26" s="20" t="s">
        <v>102</v>
      </c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>
        <v>1</v>
      </c>
      <c r="I26" s="34"/>
      <c r="J26" s="11"/>
      <c r="K26" s="49">
        <v>45064</v>
      </c>
    </row>
    <row r="27" spans="1:11" x14ac:dyDescent="0.3">
      <c r="A27" s="40"/>
      <c r="B27" s="20" t="s">
        <v>101</v>
      </c>
      <c r="C27" s="13"/>
      <c r="D27" s="39">
        <v>1</v>
      </c>
      <c r="E27" s="34"/>
      <c r="F27" s="20"/>
      <c r="G27" s="13" t="str">
        <f>IF(ISBLANK(Table1[[#This Row],[EARNED]]),"",Table1[[#This Row],[EARNED]])</f>
        <v/>
      </c>
      <c r="H27" s="39"/>
      <c r="I27" s="34"/>
      <c r="J27" s="11"/>
      <c r="K27" s="49">
        <v>45073</v>
      </c>
    </row>
    <row r="28" spans="1:11" x14ac:dyDescent="0.3">
      <c r="A28" s="40"/>
      <c r="B28" s="20" t="s">
        <v>106</v>
      </c>
      <c r="C28" s="13"/>
      <c r="D28" s="39">
        <v>0.52300000000000002</v>
      </c>
      <c r="E28" s="34"/>
      <c r="F28" s="20"/>
      <c r="G28" s="13" t="str">
        <f>IF(ISBLANK(Table1[[#This Row],[EARNED]]),"",Table1[[#This Row],[EARNED]])</f>
        <v/>
      </c>
      <c r="H28" s="39"/>
      <c r="I28" s="34"/>
      <c r="J28" s="11"/>
      <c r="K28" s="20"/>
    </row>
    <row r="29" spans="1:11" x14ac:dyDescent="0.3">
      <c r="A29" s="40">
        <f>EDATE(A26,1)</f>
        <v>36312</v>
      </c>
      <c r="B29" s="20" t="s">
        <v>107</v>
      </c>
      <c r="C29" s="13">
        <v>1.25</v>
      </c>
      <c r="D29" s="39">
        <v>2.1349999999999998</v>
      </c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3">
      <c r="A30" s="40">
        <f t="shared" si="1"/>
        <v>36342</v>
      </c>
      <c r="B30" s="20" t="s">
        <v>108</v>
      </c>
      <c r="C30" s="13">
        <v>1.25</v>
      </c>
      <c r="D30" s="39">
        <v>0.54400000000000004</v>
      </c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3">
      <c r="A31" s="40">
        <f t="shared" si="1"/>
        <v>36373</v>
      </c>
      <c r="B31" s="20" t="s">
        <v>102</v>
      </c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>
        <v>1</v>
      </c>
      <c r="I31" s="34"/>
      <c r="J31" s="11"/>
      <c r="K31" s="49">
        <v>45158</v>
      </c>
    </row>
    <row r="32" spans="1:11" x14ac:dyDescent="0.3">
      <c r="A32" s="40">
        <f t="shared" si="1"/>
        <v>36404</v>
      </c>
      <c r="B32" s="20" t="s">
        <v>109</v>
      </c>
      <c r="C32" s="13">
        <v>1.25</v>
      </c>
      <c r="D32" s="39">
        <v>1.4999999999999999E-2</v>
      </c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3">
      <c r="A33" s="40">
        <f t="shared" si="1"/>
        <v>36434</v>
      </c>
      <c r="B33" s="20" t="s">
        <v>104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 t="s">
        <v>110</v>
      </c>
    </row>
    <row r="34" spans="1:11" x14ac:dyDescent="0.3">
      <c r="A34" s="40">
        <f t="shared" si="1"/>
        <v>36465</v>
      </c>
      <c r="B34" s="20"/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3">
      <c r="A35" s="40">
        <f t="shared" si="1"/>
        <v>36495</v>
      </c>
      <c r="B35" s="20" t="s">
        <v>111</v>
      </c>
      <c r="C35" s="13">
        <v>1.25</v>
      </c>
      <c r="D35" s="39">
        <v>3</v>
      </c>
      <c r="E35" s="34"/>
      <c r="F35" s="20"/>
      <c r="G35" s="13">
        <f>IF(ISBLANK(Table1[[#This Row],[EARNED]]),"",Table1[[#This Row],[EARNED]])</f>
        <v>1.25</v>
      </c>
      <c r="H35" s="39"/>
      <c r="I35" s="34"/>
      <c r="J35" s="11"/>
      <c r="K35" s="20" t="s">
        <v>113</v>
      </c>
    </row>
    <row r="36" spans="1:11" x14ac:dyDescent="0.3">
      <c r="A36" s="40"/>
      <c r="B36" s="20" t="s">
        <v>112</v>
      </c>
      <c r="C36" s="13"/>
      <c r="D36" s="39">
        <v>0.04</v>
      </c>
      <c r="E36" s="34"/>
      <c r="F36" s="20"/>
      <c r="G36" s="13" t="str">
        <f>IF(ISBLANK(Table1[[#This Row],[EARNED]]),"",Table1[[#This Row],[EARNED]])</f>
        <v/>
      </c>
      <c r="H36" s="39"/>
      <c r="I36" s="34"/>
      <c r="J36" s="11"/>
      <c r="K36" s="20"/>
    </row>
    <row r="37" spans="1:11" x14ac:dyDescent="0.3">
      <c r="A37" s="47" t="s">
        <v>114</v>
      </c>
      <c r="B37" s="20"/>
      <c r="C37" s="13"/>
      <c r="D37" s="39"/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3">
      <c r="A38" s="40">
        <f>EDATE(A35,1)</f>
        <v>36526</v>
      </c>
      <c r="B38" s="20" t="s">
        <v>89</v>
      </c>
      <c r="C38" s="13">
        <v>1.25</v>
      </c>
      <c r="D38" s="39">
        <v>2</v>
      </c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 t="s">
        <v>100</v>
      </c>
    </row>
    <row r="39" spans="1:11" x14ac:dyDescent="0.3">
      <c r="A39" s="40"/>
      <c r="B39" s="20" t="s">
        <v>115</v>
      </c>
      <c r="C39" s="13"/>
      <c r="D39" s="39">
        <v>0.55400000000000005</v>
      </c>
      <c r="E39" s="34"/>
      <c r="F39" s="20"/>
      <c r="G39" s="13" t="str">
        <f>IF(ISBLANK(Table1[[#This Row],[EARNED]]),"",Table1[[#This Row],[EARNED]])</f>
        <v/>
      </c>
      <c r="H39" s="39"/>
      <c r="I39" s="34"/>
      <c r="J39" s="11"/>
      <c r="K39" s="20"/>
    </row>
    <row r="40" spans="1:11" x14ac:dyDescent="0.3">
      <c r="A40" s="40">
        <f>EDATE(A38,1)</f>
        <v>36557</v>
      </c>
      <c r="B40" s="20" t="s">
        <v>102</v>
      </c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>
        <v>1</v>
      </c>
      <c r="I40" s="34"/>
      <c r="J40" s="11"/>
      <c r="K40" s="49">
        <v>44966</v>
      </c>
    </row>
    <row r="41" spans="1:11" x14ac:dyDescent="0.3">
      <c r="A41" s="40"/>
      <c r="B41" s="20" t="s">
        <v>116</v>
      </c>
      <c r="C41" s="13"/>
      <c r="D41" s="39">
        <v>1.5310000000000001</v>
      </c>
      <c r="E41" s="34"/>
      <c r="F41" s="20"/>
      <c r="G41" s="13" t="str">
        <f>IF(ISBLANK(Table1[[#This Row],[EARNED]]),"",Table1[[#This Row],[EARNED]])</f>
        <v/>
      </c>
      <c r="H41" s="39"/>
      <c r="I41" s="34"/>
      <c r="J41" s="11"/>
      <c r="K41" s="20"/>
    </row>
    <row r="42" spans="1:11" x14ac:dyDescent="0.3">
      <c r="A42" s="40">
        <f>EDATE(A40,1)</f>
        <v>36586</v>
      </c>
      <c r="B42" s="20" t="s">
        <v>102</v>
      </c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>
        <v>1</v>
      </c>
      <c r="I42" s="34"/>
      <c r="J42" s="11"/>
      <c r="K42" s="49">
        <v>44987</v>
      </c>
    </row>
    <row r="43" spans="1:11" x14ac:dyDescent="0.3">
      <c r="A43" s="40"/>
      <c r="B43" s="20" t="s">
        <v>117</v>
      </c>
      <c r="C43" s="13"/>
      <c r="D43" s="39">
        <v>0.59399999999999997</v>
      </c>
      <c r="E43" s="34"/>
      <c r="F43" s="20"/>
      <c r="G43" s="13" t="str">
        <f>IF(ISBLANK(Table1[[#This Row],[EARNED]]),"",Table1[[#This Row],[EARNED]])</f>
        <v/>
      </c>
      <c r="H43" s="39"/>
      <c r="I43" s="34"/>
      <c r="J43" s="11"/>
      <c r="K43" s="20"/>
    </row>
    <row r="44" spans="1:11" x14ac:dyDescent="0.3">
      <c r="A44" s="40">
        <f>EDATE(A42,1)</f>
        <v>36617</v>
      </c>
      <c r="B44" s="20" t="s">
        <v>118</v>
      </c>
      <c r="C44" s="13">
        <v>1.25</v>
      </c>
      <c r="D44" s="39">
        <v>3.1000000000000014E-2</v>
      </c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3">
      <c r="A45" s="40"/>
      <c r="B45" s="20" t="s">
        <v>104</v>
      </c>
      <c r="C45" s="13"/>
      <c r="D45" s="39"/>
      <c r="E45" s="34"/>
      <c r="F45" s="20"/>
      <c r="G45" s="13" t="str">
        <f>IF(ISBLANK(Table1[[#This Row],[EARNED]]),"",Table1[[#This Row],[EARNED]])</f>
        <v/>
      </c>
      <c r="H45" s="39"/>
      <c r="I45" s="34"/>
      <c r="J45" s="11"/>
      <c r="K45" s="20" t="s">
        <v>122</v>
      </c>
    </row>
    <row r="46" spans="1:11" x14ac:dyDescent="0.3">
      <c r="A46" s="40">
        <f>EDATE(A44,1)</f>
        <v>36647</v>
      </c>
      <c r="B46" s="20" t="s">
        <v>119</v>
      </c>
      <c r="C46" s="13">
        <v>1.25</v>
      </c>
      <c r="D46" s="39">
        <v>0.57299999999999995</v>
      </c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/>
    </row>
    <row r="47" spans="1:11" x14ac:dyDescent="0.3">
      <c r="A47" s="40"/>
      <c r="B47" s="20" t="s">
        <v>104</v>
      </c>
      <c r="C47" s="13"/>
      <c r="D47" s="39"/>
      <c r="E47" s="34"/>
      <c r="F47" s="20"/>
      <c r="G47" s="13" t="str">
        <f>IF(ISBLANK(Table1[[#This Row],[EARNED]]),"",Table1[[#This Row],[EARNED]])</f>
        <v/>
      </c>
      <c r="H47" s="39"/>
      <c r="I47" s="34"/>
      <c r="J47" s="11"/>
      <c r="K47" s="20" t="s">
        <v>121</v>
      </c>
    </row>
    <row r="48" spans="1:11" x14ac:dyDescent="0.3">
      <c r="A48" s="40">
        <f>EDATE(A46,1)</f>
        <v>36678</v>
      </c>
      <c r="B48" s="20" t="s">
        <v>104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 t="s">
        <v>120</v>
      </c>
    </row>
    <row r="49" spans="1:11" x14ac:dyDescent="0.3">
      <c r="A49" s="40"/>
      <c r="B49" s="20" t="s">
        <v>102</v>
      </c>
      <c r="C49" s="13"/>
      <c r="D49" s="39"/>
      <c r="E49" s="34"/>
      <c r="F49" s="20"/>
      <c r="G49" s="13" t="str">
        <f>IF(ISBLANK(Table1[[#This Row],[EARNED]]),"",Table1[[#This Row],[EARNED]])</f>
        <v/>
      </c>
      <c r="H49" s="39">
        <v>1</v>
      </c>
      <c r="I49" s="34"/>
      <c r="J49" s="11"/>
      <c r="K49" s="49">
        <v>45078</v>
      </c>
    </row>
    <row r="50" spans="1:11" x14ac:dyDescent="0.3">
      <c r="A50" s="40">
        <f>EDATE(A48,1)</f>
        <v>36708</v>
      </c>
      <c r="B50" s="20" t="s">
        <v>123</v>
      </c>
      <c r="C50" s="13">
        <v>1.25</v>
      </c>
      <c r="D50" s="39">
        <v>0.81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3">
      <c r="A51" s="40">
        <f t="shared" ref="A51:A52" si="2">EDATE(A50,1)</f>
        <v>36739</v>
      </c>
      <c r="B51" s="20"/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3">
      <c r="A52" s="40">
        <f t="shared" si="2"/>
        <v>36770</v>
      </c>
      <c r="B52" s="20" t="s">
        <v>102</v>
      </c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>
        <v>1</v>
      </c>
      <c r="I52" s="34"/>
      <c r="J52" s="11"/>
      <c r="K52" s="49">
        <v>45185</v>
      </c>
    </row>
    <row r="53" spans="1:11" x14ac:dyDescent="0.3">
      <c r="A53" s="40"/>
      <c r="B53" s="20" t="s">
        <v>124</v>
      </c>
      <c r="C53" s="13"/>
      <c r="D53" s="39">
        <v>0.5</v>
      </c>
      <c r="E53" s="34"/>
      <c r="F53" s="20"/>
      <c r="G53" s="13" t="str">
        <f>IF(ISBLANK(Table1[[#This Row],[EARNED]]),"",Table1[[#This Row],[EARNED]])</f>
        <v/>
      </c>
      <c r="H53" s="39"/>
      <c r="I53" s="34"/>
      <c r="J53" s="11"/>
      <c r="K53" s="20"/>
    </row>
    <row r="54" spans="1:11" x14ac:dyDescent="0.3">
      <c r="A54" s="40">
        <f>EDATE(A52,1)</f>
        <v>36800</v>
      </c>
      <c r="B54" s="20" t="s">
        <v>102</v>
      </c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>
        <v>1</v>
      </c>
      <c r="I54" s="34"/>
      <c r="J54" s="11"/>
      <c r="K54" s="49">
        <v>45229</v>
      </c>
    </row>
    <row r="55" spans="1:11" x14ac:dyDescent="0.3">
      <c r="A55" s="40"/>
      <c r="B55" s="20" t="s">
        <v>124</v>
      </c>
      <c r="C55" s="13"/>
      <c r="D55" s="39">
        <v>0.5</v>
      </c>
      <c r="E55" s="34"/>
      <c r="F55" s="20"/>
      <c r="G55" s="13" t="str">
        <f>IF(ISBLANK(Table1[[#This Row],[EARNED]]),"",Table1[[#This Row],[EARNED]])</f>
        <v/>
      </c>
      <c r="H55" s="39"/>
      <c r="I55" s="34"/>
      <c r="J55" s="11"/>
      <c r="K55" s="20"/>
    </row>
    <row r="56" spans="1:11" x14ac:dyDescent="0.3">
      <c r="A56" s="40">
        <f>EDATE(A54,1)</f>
        <v>36831</v>
      </c>
      <c r="B56" s="20" t="s">
        <v>101</v>
      </c>
      <c r="C56" s="13">
        <v>1.25</v>
      </c>
      <c r="D56" s="39">
        <v>1</v>
      </c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49">
        <v>45253</v>
      </c>
    </row>
    <row r="57" spans="1:11" x14ac:dyDescent="0.3">
      <c r="A57" s="40"/>
      <c r="B57" s="20" t="s">
        <v>125</v>
      </c>
      <c r="C57" s="13"/>
      <c r="D57" s="39">
        <v>3.7000000000000019E-2</v>
      </c>
      <c r="E57" s="34"/>
      <c r="F57" s="20"/>
      <c r="G57" s="13" t="str">
        <f>IF(ISBLANK(Table1[[#This Row],[EARNED]]),"",Table1[[#This Row],[EARNED]])</f>
        <v/>
      </c>
      <c r="H57" s="39"/>
      <c r="I57" s="34"/>
      <c r="J57" s="11"/>
      <c r="K57" s="20"/>
    </row>
    <row r="58" spans="1:11" x14ac:dyDescent="0.3">
      <c r="A58" s="40">
        <f>EDATE(A56,1)</f>
        <v>36861</v>
      </c>
      <c r="B58" s="20" t="s">
        <v>126</v>
      </c>
      <c r="C58" s="13">
        <v>1.25</v>
      </c>
      <c r="D58" s="39">
        <v>2</v>
      </c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3">
      <c r="A59" s="40"/>
      <c r="B59" s="20" t="s">
        <v>127</v>
      </c>
      <c r="C59" s="13"/>
      <c r="D59" s="39">
        <v>0.58499999999999996</v>
      </c>
      <c r="E59" s="34"/>
      <c r="F59" s="20"/>
      <c r="G59" s="13" t="str">
        <f>IF(ISBLANK(Table1[[#This Row],[EARNED]]),"",Table1[[#This Row],[EARNED]])</f>
        <v/>
      </c>
      <c r="H59" s="39"/>
      <c r="I59" s="34"/>
      <c r="J59" s="11"/>
      <c r="K59" s="20"/>
    </row>
    <row r="60" spans="1:11" x14ac:dyDescent="0.3">
      <c r="A60" s="47" t="s">
        <v>128</v>
      </c>
      <c r="B60" s="20"/>
      <c r="C60" s="13"/>
      <c r="D60" s="39"/>
      <c r="E60" s="34"/>
      <c r="F60" s="20"/>
      <c r="G60" s="13" t="str">
        <f>IF(ISBLANK(Table1[[#This Row],[EARNED]]),"",Table1[[#This Row],[EARNED]])</f>
        <v/>
      </c>
      <c r="H60" s="39"/>
      <c r="I60" s="34"/>
      <c r="J60" s="11"/>
      <c r="K60" s="20"/>
    </row>
    <row r="61" spans="1:11" x14ac:dyDescent="0.3">
      <c r="A61" s="40">
        <f>EDATE(A58,1)</f>
        <v>36892</v>
      </c>
      <c r="B61" s="20" t="s">
        <v>102</v>
      </c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>
        <v>1</v>
      </c>
      <c r="I61" s="34"/>
      <c r="J61" s="11"/>
      <c r="K61" s="49">
        <v>44944</v>
      </c>
    </row>
    <row r="62" spans="1:11" x14ac:dyDescent="0.3">
      <c r="A62" s="40"/>
      <c r="B62" s="20" t="s">
        <v>102</v>
      </c>
      <c r="C62" s="13"/>
      <c r="D62" s="39"/>
      <c r="E62" s="34"/>
      <c r="F62" s="20"/>
      <c r="G62" s="13" t="str">
        <f>IF(ISBLANK(Table1[[#This Row],[EARNED]]),"",Table1[[#This Row],[EARNED]])</f>
        <v/>
      </c>
      <c r="H62" s="39">
        <v>1</v>
      </c>
      <c r="I62" s="34"/>
      <c r="J62" s="11"/>
      <c r="K62" s="49">
        <v>44955</v>
      </c>
    </row>
    <row r="63" spans="1:11" x14ac:dyDescent="0.3">
      <c r="A63" s="40"/>
      <c r="B63" s="20" t="s">
        <v>129</v>
      </c>
      <c r="C63" s="13"/>
      <c r="D63" s="39">
        <v>0.20400000000000001</v>
      </c>
      <c r="E63" s="34"/>
      <c r="F63" s="20"/>
      <c r="G63" s="13" t="str">
        <f>IF(ISBLANK(Table1[[#This Row],[EARNED]]),"",Table1[[#This Row],[EARNED]])</f>
        <v/>
      </c>
      <c r="H63" s="39"/>
      <c r="I63" s="34"/>
      <c r="J63" s="11"/>
      <c r="K63" s="20"/>
    </row>
    <row r="64" spans="1:11" x14ac:dyDescent="0.3">
      <c r="A64" s="40">
        <f>EDATE(A61,1)</f>
        <v>36923</v>
      </c>
      <c r="B64" s="20" t="s">
        <v>89</v>
      </c>
      <c r="C64" s="13">
        <v>1.25</v>
      </c>
      <c r="D64" s="39">
        <v>2</v>
      </c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 t="s">
        <v>131</v>
      </c>
    </row>
    <row r="65" spans="1:11" x14ac:dyDescent="0.3">
      <c r="A65" s="40"/>
      <c r="B65" s="20" t="s">
        <v>102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>
        <v>1</v>
      </c>
      <c r="I65" s="34"/>
      <c r="J65" s="11"/>
      <c r="K65" s="49">
        <v>44977</v>
      </c>
    </row>
    <row r="66" spans="1:11" x14ac:dyDescent="0.3">
      <c r="A66" s="40"/>
      <c r="B66" s="20" t="s">
        <v>130</v>
      </c>
      <c r="C66" s="13"/>
      <c r="D66" s="39">
        <v>0.54600000000000004</v>
      </c>
      <c r="E66" s="34"/>
      <c r="F66" s="20"/>
      <c r="G66" s="13" t="str">
        <f>IF(ISBLANK(Table1[[#This Row],[EARNED]]),"",Table1[[#This Row],[EARNED]])</f>
        <v/>
      </c>
      <c r="H66" s="39"/>
      <c r="I66" s="34"/>
      <c r="J66" s="11"/>
      <c r="K66" s="20"/>
    </row>
    <row r="67" spans="1:11" x14ac:dyDescent="0.3">
      <c r="A67" s="40">
        <f>EDATE(A64,1)</f>
        <v>36951</v>
      </c>
      <c r="B67" s="20" t="s">
        <v>132</v>
      </c>
      <c r="C67" s="13">
        <v>1.25</v>
      </c>
      <c r="D67" s="39">
        <v>1.548</v>
      </c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3">
      <c r="A68" s="40">
        <f t="shared" ref="A68:A76" si="3">EDATE(A67,1)</f>
        <v>36982</v>
      </c>
      <c r="B68" s="20" t="s">
        <v>133</v>
      </c>
      <c r="C68" s="13">
        <v>1.25</v>
      </c>
      <c r="D68" s="39">
        <v>5.000000000000001E-2</v>
      </c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3">
      <c r="A69" s="40">
        <f t="shared" si="3"/>
        <v>37012</v>
      </c>
      <c r="B69" s="20" t="s">
        <v>134</v>
      </c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>
        <v>2</v>
      </c>
      <c r="I69" s="34"/>
      <c r="J69" s="11"/>
      <c r="K69" s="20" t="s">
        <v>135</v>
      </c>
    </row>
    <row r="70" spans="1:11" x14ac:dyDescent="0.3">
      <c r="A70" s="40"/>
      <c r="B70" s="20" t="s">
        <v>104</v>
      </c>
      <c r="C70" s="13"/>
      <c r="D70" s="39"/>
      <c r="E70" s="34"/>
      <c r="F70" s="20"/>
      <c r="G70" s="13" t="str">
        <f>IF(ISBLANK(Table1[[#This Row],[EARNED]]),"",Table1[[#This Row],[EARNED]])</f>
        <v/>
      </c>
      <c r="H70" s="39"/>
      <c r="I70" s="34"/>
      <c r="J70" s="11"/>
      <c r="K70" s="20" t="s">
        <v>136</v>
      </c>
    </row>
    <row r="71" spans="1:11" x14ac:dyDescent="0.3">
      <c r="A71" s="40">
        <f>EDATE(A69,1)</f>
        <v>37043</v>
      </c>
      <c r="B71" s="20" t="s">
        <v>137</v>
      </c>
      <c r="C71" s="13">
        <v>1.25</v>
      </c>
      <c r="D71" s="39">
        <v>2.3000000000000007E-2</v>
      </c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3">
      <c r="A72" s="40">
        <f t="shared" si="3"/>
        <v>37073</v>
      </c>
      <c r="B72" s="20" t="s">
        <v>102</v>
      </c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>
        <v>1</v>
      </c>
      <c r="I72" s="34"/>
      <c r="J72" s="11"/>
      <c r="K72" s="49">
        <v>45123</v>
      </c>
    </row>
    <row r="73" spans="1:11" x14ac:dyDescent="0.3">
      <c r="A73" s="40"/>
      <c r="B73" s="20" t="s">
        <v>138</v>
      </c>
      <c r="C73" s="13"/>
      <c r="D73" s="39">
        <v>6.7000000000000004E-2</v>
      </c>
      <c r="E73" s="34"/>
      <c r="F73" s="20"/>
      <c r="G73" s="13" t="str">
        <f>IF(ISBLANK(Table1[[#This Row],[EARNED]]),"",Table1[[#This Row],[EARNED]])</f>
        <v/>
      </c>
      <c r="H73" s="39"/>
      <c r="I73" s="34"/>
      <c r="J73" s="11"/>
      <c r="K73" s="20"/>
    </row>
    <row r="74" spans="1:11" x14ac:dyDescent="0.3">
      <c r="A74" s="40">
        <f>EDATE(A72,1)</f>
        <v>37104</v>
      </c>
      <c r="B74" s="20" t="s">
        <v>139</v>
      </c>
      <c r="C74" s="13">
        <v>1.25</v>
      </c>
      <c r="D74" s="39">
        <v>0.53300000000000003</v>
      </c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3">
      <c r="A75" s="40">
        <f t="shared" si="3"/>
        <v>37135</v>
      </c>
      <c r="B75" s="20" t="s">
        <v>140</v>
      </c>
      <c r="C75" s="13">
        <v>1.25</v>
      </c>
      <c r="D75" s="39">
        <v>1.2E-2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3">
      <c r="A76" s="40">
        <f t="shared" si="3"/>
        <v>37165</v>
      </c>
      <c r="B76" s="20" t="s">
        <v>102</v>
      </c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>
        <v>1</v>
      </c>
      <c r="I76" s="34"/>
      <c r="J76" s="11"/>
      <c r="K76" s="49">
        <v>45214</v>
      </c>
    </row>
    <row r="77" spans="1:11" x14ac:dyDescent="0.3">
      <c r="A77" s="40"/>
      <c r="B77" s="20" t="s">
        <v>101</v>
      </c>
      <c r="C77" s="13"/>
      <c r="D77" s="39">
        <v>1</v>
      </c>
      <c r="E77" s="34"/>
      <c r="F77" s="20"/>
      <c r="G77" s="13" t="str">
        <f>IF(ISBLANK(Table1[[#This Row],[EARNED]]),"",Table1[[#This Row],[EARNED]])</f>
        <v/>
      </c>
      <c r="H77" s="39"/>
      <c r="I77" s="34"/>
      <c r="J77" s="11"/>
      <c r="K77" s="49">
        <v>45218</v>
      </c>
    </row>
    <row r="78" spans="1:11" x14ac:dyDescent="0.3">
      <c r="A78" s="40"/>
      <c r="B78" s="20" t="s">
        <v>95</v>
      </c>
      <c r="C78" s="13"/>
      <c r="D78" s="39">
        <v>5.8000000000000017E-2</v>
      </c>
      <c r="E78" s="34"/>
      <c r="F78" s="20"/>
      <c r="G78" s="13" t="str">
        <f>IF(ISBLANK(Table1[[#This Row],[EARNED]]),"",Table1[[#This Row],[EARNED]])</f>
        <v/>
      </c>
      <c r="H78" s="39"/>
      <c r="I78" s="34"/>
      <c r="J78" s="11"/>
      <c r="K78" s="20"/>
    </row>
    <row r="79" spans="1:11" x14ac:dyDescent="0.3">
      <c r="A79" s="40">
        <f>EDATE(A76,1)</f>
        <v>37196</v>
      </c>
      <c r="B79" s="20" t="s">
        <v>141</v>
      </c>
      <c r="C79" s="13">
        <v>1.25</v>
      </c>
      <c r="D79" s="39">
        <v>0.21000000000000002</v>
      </c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3">
      <c r="A80" s="40">
        <f>EDATE(A79,1)</f>
        <v>37226</v>
      </c>
      <c r="B80" s="20" t="s">
        <v>102</v>
      </c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>
        <v>1</v>
      </c>
      <c r="I80" s="34"/>
      <c r="J80" s="11"/>
      <c r="K80" s="49">
        <v>45263</v>
      </c>
    </row>
    <row r="81" spans="1:11" x14ac:dyDescent="0.3">
      <c r="A81" s="40"/>
      <c r="B81" s="20" t="s">
        <v>101</v>
      </c>
      <c r="C81" s="13"/>
      <c r="D81" s="39">
        <v>1</v>
      </c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49">
        <v>45270</v>
      </c>
    </row>
    <row r="82" spans="1:11" x14ac:dyDescent="0.3">
      <c r="A82" s="40"/>
      <c r="B82" s="20" t="s">
        <v>101</v>
      </c>
      <c r="C82" s="13"/>
      <c r="D82" s="39">
        <v>1</v>
      </c>
      <c r="E82" s="34"/>
      <c r="F82" s="20"/>
      <c r="G82" s="13" t="str">
        <f>IF(ISBLANK(Table1[[#This Row],[EARNED]]),"",Table1[[#This Row],[EARNED]])</f>
        <v/>
      </c>
      <c r="H82" s="39"/>
      <c r="I82" s="34"/>
      <c r="J82" s="11"/>
      <c r="K82" s="49">
        <v>45280</v>
      </c>
    </row>
    <row r="83" spans="1:11" x14ac:dyDescent="0.3">
      <c r="A83" s="40"/>
      <c r="B83" s="20" t="s">
        <v>142</v>
      </c>
      <c r="C83" s="13"/>
      <c r="D83" s="39">
        <v>0.32500000000000001</v>
      </c>
      <c r="E83" s="34"/>
      <c r="F83" s="20"/>
      <c r="G83" s="13" t="str">
        <f>IF(ISBLANK(Table1[[#This Row],[EARNED]]),"",Table1[[#This Row],[EARNED]])</f>
        <v/>
      </c>
      <c r="H83" s="39"/>
      <c r="I83" s="34"/>
      <c r="J83" s="11"/>
      <c r="K83" s="20"/>
    </row>
    <row r="84" spans="1:11" x14ac:dyDescent="0.3">
      <c r="A84" s="47" t="s">
        <v>143</v>
      </c>
      <c r="B84" s="20"/>
      <c r="C84" s="13"/>
      <c r="D84" s="39"/>
      <c r="E84" s="34"/>
      <c r="F84" s="20"/>
      <c r="G84" s="13" t="str">
        <f>IF(ISBLANK(Table1[[#This Row],[EARNED]]),"",Table1[[#This Row],[EARNED]])</f>
        <v/>
      </c>
      <c r="H84" s="39"/>
      <c r="I84" s="34"/>
      <c r="J84" s="11"/>
      <c r="K84" s="20"/>
    </row>
    <row r="85" spans="1:11" x14ac:dyDescent="0.3">
      <c r="A85" s="40">
        <f>EDATE(A80,1)</f>
        <v>37257</v>
      </c>
      <c r="B85" s="20" t="s">
        <v>134</v>
      </c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>
        <v>2</v>
      </c>
      <c r="I85" s="34"/>
      <c r="J85" s="11"/>
      <c r="K85" s="20" t="s">
        <v>144</v>
      </c>
    </row>
    <row r="86" spans="1:11" x14ac:dyDescent="0.3">
      <c r="A86" s="40"/>
      <c r="B86" s="20" t="s">
        <v>145</v>
      </c>
      <c r="C86" s="13"/>
      <c r="D86" s="39">
        <v>0.26</v>
      </c>
      <c r="E86" s="34"/>
      <c r="F86" s="20"/>
      <c r="G86" s="13" t="str">
        <f>IF(ISBLANK(Table1[[#This Row],[EARNED]]),"",Table1[[#This Row],[EARNED]])</f>
        <v/>
      </c>
      <c r="H86" s="39"/>
      <c r="I86" s="34"/>
      <c r="J86" s="11"/>
      <c r="K86" s="20"/>
    </row>
    <row r="87" spans="1:11" x14ac:dyDescent="0.3">
      <c r="A87" s="40">
        <f>EDATE(A85,1)</f>
        <v>37288</v>
      </c>
      <c r="B87" s="20" t="s">
        <v>89</v>
      </c>
      <c r="C87" s="13">
        <v>1.25</v>
      </c>
      <c r="D87" s="39">
        <v>2</v>
      </c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 t="s">
        <v>147</v>
      </c>
    </row>
    <row r="88" spans="1:11" x14ac:dyDescent="0.3">
      <c r="A88" s="40"/>
      <c r="B88" s="20" t="s">
        <v>146</v>
      </c>
      <c r="C88" s="13"/>
      <c r="D88" s="39">
        <v>0.15600000000000003</v>
      </c>
      <c r="E88" s="34"/>
      <c r="F88" s="20"/>
      <c r="G88" s="13" t="str">
        <f>IF(ISBLANK(Table1[[#This Row],[EARNED]]),"",Table1[[#This Row],[EARNED]])</f>
        <v/>
      </c>
      <c r="H88" s="39"/>
      <c r="I88" s="34"/>
      <c r="J88" s="11"/>
      <c r="K88" s="20"/>
    </row>
    <row r="89" spans="1:11" x14ac:dyDescent="0.3">
      <c r="A89" s="40">
        <f>EDATE(A87,1)</f>
        <v>37316</v>
      </c>
      <c r="B89" s="20" t="s">
        <v>148</v>
      </c>
      <c r="C89" s="13">
        <v>1.25</v>
      </c>
      <c r="D89" s="39">
        <v>0.4</v>
      </c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3">
      <c r="A90" s="40">
        <f t="shared" ref="A90:A103" si="4">EDATE(A89,1)</f>
        <v>37347</v>
      </c>
      <c r="B90" s="20" t="s">
        <v>84</v>
      </c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>
        <v>3</v>
      </c>
      <c r="I90" s="34"/>
      <c r="J90" s="11"/>
      <c r="K90" s="20" t="s">
        <v>150</v>
      </c>
    </row>
    <row r="91" spans="1:11" x14ac:dyDescent="0.3">
      <c r="A91" s="40"/>
      <c r="B91" s="20" t="s">
        <v>104</v>
      </c>
      <c r="C91" s="13"/>
      <c r="D91" s="39"/>
      <c r="E91" s="34"/>
      <c r="F91" s="20"/>
      <c r="G91" s="13" t="str">
        <f>IF(ISBLANK(Table1[[#This Row],[EARNED]]),"",Table1[[#This Row],[EARNED]])</f>
        <v/>
      </c>
      <c r="H91" s="39"/>
      <c r="I91" s="34"/>
      <c r="J91" s="11"/>
      <c r="K91" s="20" t="s">
        <v>151</v>
      </c>
    </row>
    <row r="92" spans="1:11" x14ac:dyDescent="0.3">
      <c r="A92" s="40"/>
      <c r="B92" s="20" t="s">
        <v>149</v>
      </c>
      <c r="C92" s="13"/>
      <c r="D92" s="39">
        <v>1.052</v>
      </c>
      <c r="E92" s="34"/>
      <c r="F92" s="20"/>
      <c r="G92" s="13" t="str">
        <f>IF(ISBLANK(Table1[[#This Row],[EARNED]]),"",Table1[[#This Row],[EARNED]])</f>
        <v/>
      </c>
      <c r="H92" s="39"/>
      <c r="I92" s="34"/>
      <c r="J92" s="11"/>
      <c r="K92" s="20"/>
    </row>
    <row r="93" spans="1:11" x14ac:dyDescent="0.3">
      <c r="A93" s="40">
        <f>EDATE(A90,1)</f>
        <v>37377</v>
      </c>
      <c r="B93" s="20" t="s">
        <v>102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1</v>
      </c>
      <c r="I93" s="34"/>
      <c r="J93" s="11"/>
      <c r="K93" s="49">
        <v>45049</v>
      </c>
    </row>
    <row r="94" spans="1:11" x14ac:dyDescent="0.3">
      <c r="A94" s="40"/>
      <c r="B94" s="20" t="s">
        <v>104</v>
      </c>
      <c r="C94" s="13"/>
      <c r="D94" s="39"/>
      <c r="E94" s="34"/>
      <c r="F94" s="20"/>
      <c r="G94" s="13" t="str">
        <f>IF(ISBLANK(Table1[[#This Row],[EARNED]]),"",Table1[[#This Row],[EARNED]])</f>
        <v/>
      </c>
      <c r="H94" s="39"/>
      <c r="I94" s="34"/>
      <c r="J94" s="11"/>
      <c r="K94" s="20" t="s">
        <v>153</v>
      </c>
    </row>
    <row r="95" spans="1:11" x14ac:dyDescent="0.3">
      <c r="A95" s="40"/>
      <c r="B95" s="20" t="s">
        <v>102</v>
      </c>
      <c r="C95" s="13"/>
      <c r="D95" s="39"/>
      <c r="E95" s="34"/>
      <c r="F95" s="20"/>
      <c r="G95" s="13" t="str">
        <f>IF(ISBLANK(Table1[[#This Row],[EARNED]]),"",Table1[[#This Row],[EARNED]])</f>
        <v/>
      </c>
      <c r="H95" s="39">
        <v>1</v>
      </c>
      <c r="I95" s="34"/>
      <c r="J95" s="11"/>
      <c r="K95" s="49">
        <v>45074</v>
      </c>
    </row>
    <row r="96" spans="1:11" x14ac:dyDescent="0.3">
      <c r="A96" s="40"/>
      <c r="B96" s="20" t="s">
        <v>152</v>
      </c>
      <c r="C96" s="13"/>
      <c r="D96" s="39">
        <v>1.1080000000000001</v>
      </c>
      <c r="E96" s="34"/>
      <c r="F96" s="20"/>
      <c r="G96" s="13" t="str">
        <f>IF(ISBLANK(Table1[[#This Row],[EARNED]]),"",Table1[[#This Row],[EARNED]])</f>
        <v/>
      </c>
      <c r="H96" s="39"/>
      <c r="I96" s="34"/>
      <c r="J96" s="11"/>
      <c r="K96" s="20"/>
    </row>
    <row r="97" spans="1:11" x14ac:dyDescent="0.3">
      <c r="A97" s="40">
        <f>EDATE(A93,1)</f>
        <v>37408</v>
      </c>
      <c r="B97" s="20" t="s">
        <v>154</v>
      </c>
      <c r="C97" s="13">
        <v>1.25</v>
      </c>
      <c r="D97" s="39">
        <v>8.0000000000000002E-3</v>
      </c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3">
      <c r="A98" s="40">
        <f t="shared" si="4"/>
        <v>37438</v>
      </c>
      <c r="B98" s="20" t="s">
        <v>134</v>
      </c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>
        <v>2</v>
      </c>
      <c r="I98" s="34"/>
      <c r="J98" s="11"/>
      <c r="K98" s="20" t="s">
        <v>155</v>
      </c>
    </row>
    <row r="99" spans="1:11" x14ac:dyDescent="0.3">
      <c r="A99" s="40">
        <f t="shared" si="4"/>
        <v>37469</v>
      </c>
      <c r="B99" s="20" t="s">
        <v>102</v>
      </c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>
        <v>1</v>
      </c>
      <c r="I99" s="34"/>
      <c r="J99" s="11"/>
      <c r="K99" s="49">
        <v>45151</v>
      </c>
    </row>
    <row r="100" spans="1:11" x14ac:dyDescent="0.3">
      <c r="A100" s="40">
        <f t="shared" si="4"/>
        <v>37500</v>
      </c>
      <c r="B100" s="20" t="s">
        <v>102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>
        <v>1</v>
      </c>
      <c r="I100" s="34"/>
      <c r="J100" s="11"/>
      <c r="K100" s="49">
        <v>45193</v>
      </c>
    </row>
    <row r="101" spans="1:11" x14ac:dyDescent="0.3">
      <c r="A101" s="40"/>
      <c r="B101" s="20" t="s">
        <v>101</v>
      </c>
      <c r="C101" s="13"/>
      <c r="D101" s="39">
        <v>1</v>
      </c>
      <c r="E101" s="34"/>
      <c r="F101" s="20"/>
      <c r="G101" s="13" t="str">
        <f>IF(ISBLANK(Table1[[#This Row],[EARNED]]),"",Table1[[#This Row],[EARNED]])</f>
        <v/>
      </c>
      <c r="H101" s="39"/>
      <c r="I101" s="34"/>
      <c r="J101" s="11"/>
      <c r="K101" s="49">
        <v>45200</v>
      </c>
    </row>
    <row r="102" spans="1:11" x14ac:dyDescent="0.3">
      <c r="A102" s="40">
        <f>EDATE(A100,1)</f>
        <v>37530</v>
      </c>
      <c r="B102" s="20" t="s">
        <v>102</v>
      </c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>
        <v>1</v>
      </c>
      <c r="I102" s="34"/>
      <c r="J102" s="11"/>
      <c r="K102" s="49">
        <v>45215</v>
      </c>
    </row>
    <row r="103" spans="1:11" x14ac:dyDescent="0.3">
      <c r="A103" s="40">
        <f t="shared" si="4"/>
        <v>37561</v>
      </c>
      <c r="B103" s="20"/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3">
      <c r="A104" s="40">
        <f>EDATE(A103,1)</f>
        <v>37591</v>
      </c>
      <c r="B104" s="20" t="s">
        <v>102</v>
      </c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>
        <v>1</v>
      </c>
      <c r="I104" s="34"/>
      <c r="J104" s="11"/>
      <c r="K104" s="49">
        <v>45262</v>
      </c>
    </row>
    <row r="105" spans="1:11" x14ac:dyDescent="0.3">
      <c r="A105" s="40"/>
      <c r="B105" s="20" t="s">
        <v>102</v>
      </c>
      <c r="C105" s="13"/>
      <c r="D105" s="39"/>
      <c r="E105" s="34"/>
      <c r="F105" s="20"/>
      <c r="G105" s="13" t="str">
        <f>IF(ISBLANK(Table1[[#This Row],[EARNED]]),"",Table1[[#This Row],[EARNED]])</f>
        <v/>
      </c>
      <c r="H105" s="39">
        <v>1</v>
      </c>
      <c r="I105" s="34"/>
      <c r="J105" s="11"/>
      <c r="K105" s="49">
        <v>45276</v>
      </c>
    </row>
    <row r="106" spans="1:11" x14ac:dyDescent="0.3">
      <c r="A106" s="40"/>
      <c r="B106" s="20" t="s">
        <v>104</v>
      </c>
      <c r="C106" s="13"/>
      <c r="D106" s="39"/>
      <c r="E106" s="34"/>
      <c r="F106" s="20"/>
      <c r="G106" s="13" t="str">
        <f>IF(ISBLANK(Table1[[#This Row],[EARNED]]),"",Table1[[#This Row],[EARNED]])</f>
        <v/>
      </c>
      <c r="H106" s="39"/>
      <c r="I106" s="34"/>
      <c r="J106" s="11"/>
      <c r="K106" s="49" t="s">
        <v>156</v>
      </c>
    </row>
    <row r="107" spans="1:11" x14ac:dyDescent="0.3">
      <c r="A107" s="40"/>
      <c r="B107" s="20" t="s">
        <v>101</v>
      </c>
      <c r="C107" s="13"/>
      <c r="D107" s="39">
        <v>1</v>
      </c>
      <c r="E107" s="34"/>
      <c r="F107" s="20"/>
      <c r="G107" s="13" t="str">
        <f>IF(ISBLANK(Table1[[#This Row],[EARNED]]),"",Table1[[#This Row],[EARNED]])</f>
        <v/>
      </c>
      <c r="H107" s="39"/>
      <c r="I107" s="34"/>
      <c r="J107" s="11"/>
      <c r="K107" s="49">
        <v>45287</v>
      </c>
    </row>
    <row r="108" spans="1:11" x14ac:dyDescent="0.3">
      <c r="A108" s="40"/>
      <c r="B108" s="20" t="s">
        <v>102</v>
      </c>
      <c r="C108" s="13"/>
      <c r="D108" s="39"/>
      <c r="E108" s="34"/>
      <c r="F108" s="20"/>
      <c r="G108" s="13" t="str">
        <f>IF(ISBLANK(Table1[[#This Row],[EARNED]]),"",Table1[[#This Row],[EARNED]])</f>
        <v/>
      </c>
      <c r="H108" s="39">
        <v>1</v>
      </c>
      <c r="I108" s="34"/>
      <c r="J108" s="11"/>
      <c r="K108" s="49">
        <v>45265</v>
      </c>
    </row>
    <row r="109" spans="1:11" x14ac:dyDescent="0.3">
      <c r="A109" s="47" t="s">
        <v>157</v>
      </c>
      <c r="B109" s="20"/>
      <c r="C109" s="13"/>
      <c r="D109" s="39"/>
      <c r="E109" s="34"/>
      <c r="F109" s="20"/>
      <c r="G109" s="13" t="str">
        <f>IF(ISBLANK(Table1[[#This Row],[EARNED]]),"",Table1[[#This Row],[EARNED]])</f>
        <v/>
      </c>
      <c r="H109" s="39"/>
      <c r="I109" s="34"/>
      <c r="J109" s="11"/>
      <c r="K109" s="20"/>
    </row>
    <row r="110" spans="1:11" x14ac:dyDescent="0.3">
      <c r="A110" s="40">
        <f>EDATE(A104,1)</f>
        <v>37622</v>
      </c>
      <c r="B110" s="20" t="s">
        <v>102</v>
      </c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>
        <v>1</v>
      </c>
      <c r="I110" s="34"/>
      <c r="J110" s="11"/>
      <c r="K110" s="49">
        <v>44946</v>
      </c>
    </row>
    <row r="111" spans="1:11" x14ac:dyDescent="0.3">
      <c r="A111" s="40">
        <f>EDATE(A110,1)</f>
        <v>37653</v>
      </c>
      <c r="B111" s="20" t="s">
        <v>89</v>
      </c>
      <c r="C111" s="13">
        <v>1.25</v>
      </c>
      <c r="D111" s="39">
        <v>2</v>
      </c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 t="s">
        <v>100</v>
      </c>
    </row>
    <row r="112" spans="1:11" x14ac:dyDescent="0.3">
      <c r="A112" s="40">
        <f t="shared" ref="A112:A125" si="5">EDATE(A111,1)</f>
        <v>37681</v>
      </c>
      <c r="B112" s="20"/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3">
      <c r="A113" s="40">
        <f t="shared" si="5"/>
        <v>37712</v>
      </c>
      <c r="B113" s="20" t="s">
        <v>101</v>
      </c>
      <c r="C113" s="13">
        <v>1.25</v>
      </c>
      <c r="D113" s="39">
        <v>1</v>
      </c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49">
        <v>45030</v>
      </c>
    </row>
    <row r="114" spans="1:11" x14ac:dyDescent="0.3">
      <c r="A114" s="40"/>
      <c r="B114" s="20" t="s">
        <v>104</v>
      </c>
      <c r="C114" s="13"/>
      <c r="D114" s="39"/>
      <c r="E114" s="34"/>
      <c r="F114" s="20"/>
      <c r="G114" s="13" t="str">
        <f>IF(ISBLANK(Table1[[#This Row],[EARNED]]),"",Table1[[#This Row],[EARNED]])</f>
        <v/>
      </c>
      <c r="H114" s="39"/>
      <c r="I114" s="34"/>
      <c r="J114" s="11"/>
      <c r="K114" s="49" t="s">
        <v>158</v>
      </c>
    </row>
    <row r="115" spans="1:11" x14ac:dyDescent="0.3">
      <c r="A115" s="40">
        <f>EDATE(A113,1)</f>
        <v>37742</v>
      </c>
      <c r="B115" s="20" t="s">
        <v>102</v>
      </c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>
        <v>1</v>
      </c>
      <c r="I115" s="34"/>
      <c r="J115" s="11"/>
      <c r="K115" s="49">
        <v>45073</v>
      </c>
    </row>
    <row r="116" spans="1:11" x14ac:dyDescent="0.3">
      <c r="A116" s="40"/>
      <c r="B116" s="20" t="s">
        <v>102</v>
      </c>
      <c r="C116" s="13"/>
      <c r="D116" s="39"/>
      <c r="E116" s="34"/>
      <c r="F116" s="20"/>
      <c r="G116" s="13" t="str">
        <f>IF(ISBLANK(Table1[[#This Row],[EARNED]]),"",Table1[[#This Row],[EARNED]])</f>
        <v/>
      </c>
      <c r="H116" s="39">
        <v>1</v>
      </c>
      <c r="I116" s="34"/>
      <c r="J116" s="11"/>
      <c r="K116" s="49">
        <v>45076</v>
      </c>
    </row>
    <row r="117" spans="1:11" x14ac:dyDescent="0.3">
      <c r="A117" s="40"/>
      <c r="B117" s="20" t="s">
        <v>134</v>
      </c>
      <c r="C117" s="13"/>
      <c r="D117" s="39"/>
      <c r="E117" s="34"/>
      <c r="F117" s="20"/>
      <c r="G117" s="13" t="str">
        <f>IF(ISBLANK(Table1[[#This Row],[EARNED]]),"",Table1[[#This Row],[EARNED]])</f>
        <v/>
      </c>
      <c r="H117" s="39">
        <v>2</v>
      </c>
      <c r="I117" s="34"/>
      <c r="J117" s="11"/>
      <c r="K117" s="20" t="s">
        <v>159</v>
      </c>
    </row>
    <row r="118" spans="1:11" x14ac:dyDescent="0.3">
      <c r="A118" s="40">
        <f>EDATE(A115,1)</f>
        <v>37773</v>
      </c>
      <c r="B118" s="20"/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3">
      <c r="A119" s="40">
        <f t="shared" si="5"/>
        <v>37803</v>
      </c>
      <c r="B119" s="20"/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/>
    </row>
    <row r="120" spans="1:11" x14ac:dyDescent="0.3">
      <c r="A120" s="40">
        <f t="shared" si="5"/>
        <v>37834</v>
      </c>
      <c r="B120" s="20" t="s">
        <v>102</v>
      </c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>
        <v>1</v>
      </c>
      <c r="I120" s="34"/>
      <c r="J120" s="11"/>
      <c r="K120" s="49">
        <v>45156</v>
      </c>
    </row>
    <row r="121" spans="1:11" x14ac:dyDescent="0.3">
      <c r="A121" s="40">
        <f t="shared" si="5"/>
        <v>37865</v>
      </c>
      <c r="B121" s="20" t="s">
        <v>102</v>
      </c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>
        <v>1</v>
      </c>
      <c r="I121" s="34"/>
      <c r="J121" s="11"/>
      <c r="K121" s="49">
        <v>45172</v>
      </c>
    </row>
    <row r="122" spans="1:11" x14ac:dyDescent="0.3">
      <c r="A122" s="40"/>
      <c r="B122" s="20" t="s">
        <v>102</v>
      </c>
      <c r="C122" s="13"/>
      <c r="D122" s="39"/>
      <c r="E122" s="34"/>
      <c r="F122" s="20"/>
      <c r="G122" s="13" t="str">
        <f>IF(ISBLANK(Table1[[#This Row],[EARNED]]),"",Table1[[#This Row],[EARNED]])</f>
        <v/>
      </c>
      <c r="H122" s="39">
        <v>1</v>
      </c>
      <c r="I122" s="34"/>
      <c r="J122" s="11"/>
      <c r="K122" s="49">
        <v>45194</v>
      </c>
    </row>
    <row r="123" spans="1:11" x14ac:dyDescent="0.3">
      <c r="A123" s="40"/>
      <c r="B123" s="20" t="s">
        <v>160</v>
      </c>
      <c r="C123" s="13"/>
      <c r="D123" s="39">
        <v>0.77900000000000003</v>
      </c>
      <c r="E123" s="34"/>
      <c r="F123" s="20"/>
      <c r="G123" s="13" t="str">
        <f>IF(ISBLANK(Table1[[#This Row],[EARNED]]),"",Table1[[#This Row],[EARNED]])</f>
        <v/>
      </c>
      <c r="H123" s="39"/>
      <c r="I123" s="34"/>
      <c r="J123" s="11"/>
      <c r="K123" s="20"/>
    </row>
    <row r="124" spans="1:11" x14ac:dyDescent="0.3">
      <c r="A124" s="40">
        <f>EDATE(A121,1)</f>
        <v>37895</v>
      </c>
      <c r="B124" s="20" t="s">
        <v>129</v>
      </c>
      <c r="C124" s="13">
        <v>1.25</v>
      </c>
      <c r="D124" s="39">
        <v>0.20400000000000001</v>
      </c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/>
    </row>
    <row r="125" spans="1:11" x14ac:dyDescent="0.3">
      <c r="A125" s="40">
        <f t="shared" si="5"/>
        <v>37926</v>
      </c>
      <c r="B125" s="20" t="s">
        <v>102</v>
      </c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>
        <v>1</v>
      </c>
      <c r="I125" s="34"/>
      <c r="J125" s="11"/>
      <c r="K125" s="49">
        <v>45247</v>
      </c>
    </row>
    <row r="126" spans="1:11" x14ac:dyDescent="0.3">
      <c r="A126" s="40"/>
      <c r="B126" s="20" t="s">
        <v>104</v>
      </c>
      <c r="C126" s="13"/>
      <c r="D126" s="39"/>
      <c r="E126" s="34"/>
      <c r="F126" s="20"/>
      <c r="G126" s="13" t="str">
        <f>IF(ISBLANK(Table1[[#This Row],[EARNED]]),"",Table1[[#This Row],[EARNED]])</f>
        <v/>
      </c>
      <c r="H126" s="39"/>
      <c r="I126" s="34"/>
      <c r="J126" s="11"/>
      <c r="K126" s="20" t="s">
        <v>162</v>
      </c>
    </row>
    <row r="127" spans="1:11" x14ac:dyDescent="0.3">
      <c r="A127" s="40"/>
      <c r="B127" s="20" t="s">
        <v>104</v>
      </c>
      <c r="C127" s="13"/>
      <c r="D127" s="39"/>
      <c r="E127" s="34"/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 t="s">
        <v>163</v>
      </c>
    </row>
    <row r="128" spans="1:11" x14ac:dyDescent="0.3">
      <c r="A128" s="40"/>
      <c r="B128" s="20" t="s">
        <v>161</v>
      </c>
      <c r="C128" s="13"/>
      <c r="D128" s="39">
        <v>1.1020000000000001</v>
      </c>
      <c r="E128" s="34"/>
      <c r="F128" s="20"/>
      <c r="G128" s="13" t="str">
        <f>IF(ISBLANK(Table1[[#This Row],[EARNED]]),"",Table1[[#This Row],[EARNED]])</f>
        <v/>
      </c>
      <c r="H128" s="39"/>
      <c r="I128" s="34"/>
      <c r="J128" s="11"/>
      <c r="K128" s="20"/>
    </row>
    <row r="129" spans="1:11" x14ac:dyDescent="0.3">
      <c r="A129" s="40">
        <f>EDATE(A125,1)</f>
        <v>37956</v>
      </c>
      <c r="B129" s="20" t="s">
        <v>102</v>
      </c>
      <c r="C129" s="13">
        <v>1.25</v>
      </c>
      <c r="D129" s="39"/>
      <c r="E129" s="34"/>
      <c r="F129" s="20"/>
      <c r="G129" s="13">
        <f>IF(ISBLANK(Table1[[#This Row],[EARNED]]),"",Table1[[#This Row],[EARNED]])</f>
        <v>1.25</v>
      </c>
      <c r="H129" s="39">
        <v>1</v>
      </c>
      <c r="I129" s="34"/>
      <c r="J129" s="11"/>
      <c r="K129" s="49">
        <v>45262</v>
      </c>
    </row>
    <row r="130" spans="1:11" x14ac:dyDescent="0.3">
      <c r="A130" s="40"/>
      <c r="B130" s="20" t="s">
        <v>164</v>
      </c>
      <c r="C130" s="13"/>
      <c r="D130" s="39">
        <v>0.77300000000000002</v>
      </c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/>
    </row>
    <row r="131" spans="1:11" x14ac:dyDescent="0.3">
      <c r="A131" s="47" t="s">
        <v>165</v>
      </c>
      <c r="B131" s="20"/>
      <c r="C131" s="13"/>
      <c r="D131" s="39"/>
      <c r="E131" s="34"/>
      <c r="F131" s="20"/>
      <c r="G131" s="13" t="str">
        <f>IF(ISBLANK(Table1[[#This Row],[EARNED]]),"",Table1[[#This Row],[EARNED]])</f>
        <v/>
      </c>
      <c r="H131" s="39"/>
      <c r="I131" s="34"/>
      <c r="J131" s="11"/>
      <c r="K131" s="20"/>
    </row>
    <row r="132" spans="1:11" x14ac:dyDescent="0.3">
      <c r="A132" s="40">
        <f>EDATE(A129,1)</f>
        <v>37987</v>
      </c>
      <c r="B132" s="20" t="s">
        <v>134</v>
      </c>
      <c r="C132" s="13">
        <v>1.25</v>
      </c>
      <c r="D132" s="39"/>
      <c r="E132" s="34"/>
      <c r="F132" s="20"/>
      <c r="G132" s="13">
        <f>IF(ISBLANK(Table1[[#This Row],[EARNED]]),"",Table1[[#This Row],[EARNED]])</f>
        <v>1.25</v>
      </c>
      <c r="H132" s="39">
        <v>2</v>
      </c>
      <c r="I132" s="34"/>
      <c r="J132" s="11"/>
      <c r="K132" s="20" t="s">
        <v>167</v>
      </c>
    </row>
    <row r="133" spans="1:11" x14ac:dyDescent="0.3">
      <c r="A133" s="40"/>
      <c r="B133" s="20" t="s">
        <v>166</v>
      </c>
      <c r="C133" s="13"/>
      <c r="D133" s="39">
        <v>1.2690000000000001</v>
      </c>
      <c r="E133" s="34"/>
      <c r="F133" s="20"/>
      <c r="G133" s="13" t="str">
        <f>IF(ISBLANK(Table1[[#This Row],[EARNED]]),"",Table1[[#This Row],[EARNED]])</f>
        <v/>
      </c>
      <c r="H133" s="39"/>
      <c r="I133" s="34"/>
      <c r="J133" s="11"/>
      <c r="K133" s="20"/>
    </row>
    <row r="134" spans="1:11" x14ac:dyDescent="0.3">
      <c r="A134" s="40">
        <f>EDATE(A132,1)</f>
        <v>38018</v>
      </c>
      <c r="B134" s="20" t="s">
        <v>102</v>
      </c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>
        <v>1</v>
      </c>
      <c r="I134" s="34"/>
      <c r="J134" s="11"/>
      <c r="K134" s="49">
        <v>44970</v>
      </c>
    </row>
    <row r="135" spans="1:11" x14ac:dyDescent="0.3">
      <c r="A135" s="40"/>
      <c r="B135" s="20" t="s">
        <v>102</v>
      </c>
      <c r="C135" s="13"/>
      <c r="D135" s="39"/>
      <c r="E135" s="34"/>
      <c r="F135" s="20"/>
      <c r="G135" s="13" t="str">
        <f>IF(ISBLANK(Table1[[#This Row],[EARNED]]),"",Table1[[#This Row],[EARNED]])</f>
        <v/>
      </c>
      <c r="H135" s="39">
        <v>1</v>
      </c>
      <c r="I135" s="34"/>
      <c r="J135" s="11"/>
      <c r="K135" s="49">
        <v>44983</v>
      </c>
    </row>
    <row r="136" spans="1:11" x14ac:dyDescent="0.3">
      <c r="A136" s="40"/>
      <c r="B136" s="20" t="s">
        <v>102</v>
      </c>
      <c r="C136" s="13"/>
      <c r="D136" s="39"/>
      <c r="E136" s="34"/>
      <c r="F136" s="20"/>
      <c r="G136" s="13" t="str">
        <f>IF(ISBLANK(Table1[[#This Row],[EARNED]]),"",Table1[[#This Row],[EARNED]])</f>
        <v/>
      </c>
      <c r="H136" s="39">
        <v>1</v>
      </c>
      <c r="I136" s="34"/>
      <c r="J136" s="11"/>
      <c r="K136" s="49">
        <v>44950</v>
      </c>
    </row>
    <row r="137" spans="1:11" x14ac:dyDescent="0.3">
      <c r="A137" s="40"/>
      <c r="B137" s="20" t="s">
        <v>168</v>
      </c>
      <c r="C137" s="13"/>
      <c r="D137" s="39">
        <v>0.91900000000000004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49"/>
    </row>
    <row r="138" spans="1:11" x14ac:dyDescent="0.3">
      <c r="A138" s="40">
        <f>EDATE(A134,1)</f>
        <v>38047</v>
      </c>
      <c r="B138" s="20" t="s">
        <v>84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3</v>
      </c>
      <c r="I138" s="34"/>
      <c r="J138" s="11"/>
      <c r="K138" s="20" t="s">
        <v>170</v>
      </c>
    </row>
    <row r="139" spans="1:11" x14ac:dyDescent="0.3">
      <c r="A139" s="40"/>
      <c r="B139" s="20" t="s">
        <v>102</v>
      </c>
      <c r="C139" s="13"/>
      <c r="D139" s="39"/>
      <c r="E139" s="34"/>
      <c r="F139" s="20"/>
      <c r="G139" s="13" t="str">
        <f>IF(ISBLANK(Table1[[#This Row],[EARNED]]),"",Table1[[#This Row],[EARNED]])</f>
        <v/>
      </c>
      <c r="H139" s="39">
        <v>1</v>
      </c>
      <c r="I139" s="34"/>
      <c r="J139" s="11"/>
      <c r="K139" s="49">
        <v>45014</v>
      </c>
    </row>
    <row r="140" spans="1:11" x14ac:dyDescent="0.3">
      <c r="A140" s="40"/>
      <c r="B140" s="20" t="s">
        <v>169</v>
      </c>
      <c r="C140" s="13"/>
      <c r="D140" s="39">
        <v>0.88100000000000001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/>
    </row>
    <row r="141" spans="1:11" x14ac:dyDescent="0.3">
      <c r="A141" s="40">
        <f>EDATE(A138,1)</f>
        <v>38078</v>
      </c>
      <c r="B141" s="20" t="s">
        <v>102</v>
      </c>
      <c r="C141" s="13">
        <v>1.25</v>
      </c>
      <c r="D141" s="39"/>
      <c r="E141" s="34"/>
      <c r="F141" s="20"/>
      <c r="G141" s="13">
        <f>IF(ISBLANK(Table1[[#This Row],[EARNED]]),"",Table1[[#This Row],[EARNED]])</f>
        <v>1.25</v>
      </c>
      <c r="H141" s="39">
        <v>1</v>
      </c>
      <c r="I141" s="34"/>
      <c r="J141" s="11"/>
      <c r="K141" s="49">
        <v>45042</v>
      </c>
    </row>
    <row r="142" spans="1:11" x14ac:dyDescent="0.3">
      <c r="A142" s="40"/>
      <c r="B142" s="20" t="s">
        <v>171</v>
      </c>
      <c r="C142" s="13"/>
      <c r="D142" s="39">
        <v>0.27100000000000002</v>
      </c>
      <c r="E142" s="34"/>
      <c r="F142" s="20"/>
      <c r="G142" s="13" t="str">
        <f>IF(ISBLANK(Table1[[#This Row],[EARNED]]),"",Table1[[#This Row],[EARNED]])</f>
        <v/>
      </c>
      <c r="H142" s="39"/>
      <c r="I142" s="34"/>
      <c r="J142" s="11"/>
      <c r="K142" s="20"/>
    </row>
    <row r="143" spans="1:11" x14ac:dyDescent="0.3">
      <c r="A143" s="40">
        <f>EDATE(A141,1)</f>
        <v>38108</v>
      </c>
      <c r="B143" s="20" t="s">
        <v>134</v>
      </c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>
        <v>2</v>
      </c>
      <c r="I143" s="34"/>
      <c r="J143" s="11"/>
      <c r="K143" s="20" t="s">
        <v>173</v>
      </c>
    </row>
    <row r="144" spans="1:11" x14ac:dyDescent="0.3">
      <c r="A144" s="40"/>
      <c r="B144" s="20" t="s">
        <v>172</v>
      </c>
      <c r="C144" s="13"/>
      <c r="D144" s="39">
        <v>0.50600000000000001</v>
      </c>
      <c r="E144" s="34"/>
      <c r="F144" s="20"/>
      <c r="G144" s="13" t="str">
        <f>IF(ISBLANK(Table1[[#This Row],[EARNED]]),"",Table1[[#This Row],[EARNED]])</f>
        <v/>
      </c>
      <c r="H144" s="39"/>
      <c r="I144" s="34"/>
      <c r="J144" s="11"/>
      <c r="K144" s="20"/>
    </row>
    <row r="145" spans="1:11" x14ac:dyDescent="0.3">
      <c r="A145" s="40"/>
      <c r="B145" s="20" t="s">
        <v>174</v>
      </c>
      <c r="C145" s="13"/>
      <c r="D145" s="39"/>
      <c r="E145" s="34"/>
      <c r="F145" s="20"/>
      <c r="G145" s="13" t="str">
        <f>IF(ISBLANK(Table1[[#This Row],[EARNED]]),"",Table1[[#This Row],[EARNED]])</f>
        <v/>
      </c>
      <c r="H145" s="39"/>
      <c r="I145" s="34"/>
      <c r="J145" s="11"/>
      <c r="K145" s="50" t="s">
        <v>175</v>
      </c>
    </row>
    <row r="146" spans="1:11" x14ac:dyDescent="0.3">
      <c r="A146" s="40">
        <f>EDATE(A143,1)</f>
        <v>38139</v>
      </c>
      <c r="B146" s="20"/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/>
    </row>
    <row r="147" spans="1:11" x14ac:dyDescent="0.3">
      <c r="A147" s="40">
        <f t="shared" ref="A147:A149" si="6">EDATE(A146,1)</f>
        <v>38169</v>
      </c>
      <c r="B147" s="20" t="s">
        <v>102</v>
      </c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>
        <v>1</v>
      </c>
      <c r="I147" s="34"/>
      <c r="J147" s="11"/>
      <c r="K147" s="49">
        <v>45137</v>
      </c>
    </row>
    <row r="148" spans="1:11" x14ac:dyDescent="0.3">
      <c r="A148" s="40">
        <f t="shared" si="6"/>
        <v>38200</v>
      </c>
      <c r="B148" s="20" t="s">
        <v>176</v>
      </c>
      <c r="C148" s="13">
        <v>1.25</v>
      </c>
      <c r="D148" s="39">
        <v>0.74399999999999999</v>
      </c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3">
      <c r="A149" s="40">
        <f t="shared" si="6"/>
        <v>38231</v>
      </c>
      <c r="B149" s="20" t="s">
        <v>102</v>
      </c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>
        <v>1</v>
      </c>
      <c r="I149" s="34"/>
      <c r="J149" s="11"/>
      <c r="K149" s="49">
        <v>45176</v>
      </c>
    </row>
    <row r="150" spans="1:11" x14ac:dyDescent="0.3">
      <c r="A150" s="40"/>
      <c r="B150" s="20" t="s">
        <v>177</v>
      </c>
      <c r="C150" s="13"/>
      <c r="D150" s="39">
        <v>0.41699999999999998</v>
      </c>
      <c r="E150" s="34"/>
      <c r="F150" s="20"/>
      <c r="G150" s="13" t="str">
        <f>IF(ISBLANK(Table1[[#This Row],[EARNED]]),"",Table1[[#This Row],[EARNED]])</f>
        <v/>
      </c>
      <c r="H150" s="39"/>
      <c r="I150" s="34"/>
      <c r="J150" s="11"/>
      <c r="K150" s="20"/>
    </row>
    <row r="151" spans="1:11" x14ac:dyDescent="0.3">
      <c r="A151" s="40">
        <f>EDATE(A149,1)</f>
        <v>38261</v>
      </c>
      <c r="B151" s="20" t="s">
        <v>102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>
        <v>1</v>
      </c>
      <c r="I151" s="34"/>
      <c r="J151" s="11"/>
      <c r="K151" s="20"/>
    </row>
    <row r="152" spans="1:11" x14ac:dyDescent="0.3">
      <c r="A152" s="40"/>
      <c r="B152" s="20" t="s">
        <v>102</v>
      </c>
      <c r="C152" s="13"/>
      <c r="D152" s="39"/>
      <c r="E152" s="34"/>
      <c r="F152" s="20"/>
      <c r="G152" s="13" t="str">
        <f>IF(ISBLANK(Table1[[#This Row],[EARNED]]),"",Table1[[#This Row],[EARNED]])</f>
        <v/>
      </c>
      <c r="H152" s="39">
        <v>1</v>
      </c>
      <c r="I152" s="34"/>
      <c r="J152" s="11"/>
      <c r="K152" s="20"/>
    </row>
    <row r="153" spans="1:11" x14ac:dyDescent="0.3">
      <c r="A153" s="40"/>
      <c r="B153" s="20" t="s">
        <v>178</v>
      </c>
      <c r="C153" s="13"/>
      <c r="D153" s="39">
        <v>1.8420000000000001</v>
      </c>
      <c r="E153" s="34"/>
      <c r="F153" s="20"/>
      <c r="G153" s="13" t="str">
        <f>IF(ISBLANK(Table1[[#This Row],[EARNED]]),"",Table1[[#This Row],[EARNED]])</f>
        <v/>
      </c>
      <c r="H153" s="39"/>
      <c r="I153" s="34"/>
      <c r="J153" s="11"/>
      <c r="K153" s="20"/>
    </row>
    <row r="154" spans="1:11" x14ac:dyDescent="0.3">
      <c r="A154" s="40">
        <f>EDATE(A151,1)</f>
        <v>38292</v>
      </c>
      <c r="B154" s="20" t="s">
        <v>104</v>
      </c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 t="s">
        <v>179</v>
      </c>
    </row>
    <row r="155" spans="1:11" x14ac:dyDescent="0.3">
      <c r="A155" s="40"/>
      <c r="B155" s="20" t="s">
        <v>102</v>
      </c>
      <c r="C155" s="13"/>
      <c r="D155" s="39"/>
      <c r="E155" s="34"/>
      <c r="F155" s="20"/>
      <c r="G155" s="13" t="str">
        <f>IF(ISBLANK(Table1[[#This Row],[EARNED]]),"",Table1[[#This Row],[EARNED]])</f>
        <v/>
      </c>
      <c r="H155" s="39">
        <v>1</v>
      </c>
      <c r="I155" s="34"/>
      <c r="J155" s="11"/>
      <c r="K155" s="49">
        <v>45260</v>
      </c>
    </row>
    <row r="156" spans="1:11" x14ac:dyDescent="0.3">
      <c r="A156" s="40"/>
      <c r="B156" s="20" t="s">
        <v>180</v>
      </c>
      <c r="C156" s="13"/>
      <c r="D156" s="39">
        <v>0.69799999999999995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/>
    </row>
    <row r="157" spans="1:11" x14ac:dyDescent="0.3">
      <c r="A157" s="40">
        <f>EDATE(A154,1)</f>
        <v>38322</v>
      </c>
      <c r="B157" s="20" t="s">
        <v>134</v>
      </c>
      <c r="C157" s="13">
        <v>1.25</v>
      </c>
      <c r="D157" s="39"/>
      <c r="E157" s="34"/>
      <c r="F157" s="20"/>
      <c r="G157" s="13">
        <f>IF(ISBLANK(Table1[[#This Row],[EARNED]]),"",Table1[[#This Row],[EARNED]])</f>
        <v>1.25</v>
      </c>
      <c r="H157" s="39">
        <v>2</v>
      </c>
      <c r="I157" s="34"/>
      <c r="J157" s="11"/>
      <c r="K157" s="20" t="s">
        <v>182</v>
      </c>
    </row>
    <row r="158" spans="1:11" x14ac:dyDescent="0.3">
      <c r="A158" s="40"/>
      <c r="B158" s="20" t="s">
        <v>181</v>
      </c>
      <c r="C158" s="13"/>
      <c r="D158" s="39">
        <v>1.9670000000000001</v>
      </c>
      <c r="E158" s="34"/>
      <c r="F158" s="20"/>
      <c r="G158" s="13" t="str">
        <f>IF(ISBLANK(Table1[[#This Row],[EARNED]]),"",Table1[[#This Row],[EARNED]])</f>
        <v/>
      </c>
      <c r="H158" s="39"/>
      <c r="I158" s="34"/>
      <c r="J158" s="11"/>
      <c r="K158" s="20"/>
    </row>
    <row r="159" spans="1:11" x14ac:dyDescent="0.3">
      <c r="A159" s="47" t="s">
        <v>183</v>
      </c>
      <c r="B159" s="20"/>
      <c r="C159" s="13"/>
      <c r="D159" s="39"/>
      <c r="E159" s="34"/>
      <c r="F159" s="20"/>
      <c r="G159" s="13" t="str">
        <f>IF(ISBLANK(Table1[[#This Row],[EARNED]]),"",Table1[[#This Row],[EARNED]])</f>
        <v/>
      </c>
      <c r="H159" s="39"/>
      <c r="I159" s="34"/>
      <c r="J159" s="11"/>
      <c r="K159" s="20"/>
    </row>
    <row r="160" spans="1:11" x14ac:dyDescent="0.3">
      <c r="A160" s="40">
        <f>EDATE(A157,1)</f>
        <v>38353</v>
      </c>
      <c r="B160" s="20"/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3">
      <c r="A161" s="40">
        <f>EDATE(A160,1)</f>
        <v>38384</v>
      </c>
      <c r="B161" s="20" t="s">
        <v>102</v>
      </c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>
        <v>1</v>
      </c>
      <c r="I161" s="34"/>
      <c r="J161" s="11"/>
      <c r="K161" s="49">
        <v>44960</v>
      </c>
    </row>
    <row r="162" spans="1:11" x14ac:dyDescent="0.3">
      <c r="A162" s="40"/>
      <c r="B162" s="20" t="s">
        <v>102</v>
      </c>
      <c r="C162" s="13"/>
      <c r="D162" s="39"/>
      <c r="E162" s="34"/>
      <c r="F162" s="20"/>
      <c r="G162" s="13" t="str">
        <f>IF(ISBLANK(Table1[[#This Row],[EARNED]]),"",Table1[[#This Row],[EARNED]])</f>
        <v/>
      </c>
      <c r="H162" s="39">
        <v>1</v>
      </c>
      <c r="I162" s="34"/>
      <c r="J162" s="11"/>
      <c r="K162" s="49">
        <v>44974</v>
      </c>
    </row>
    <row r="163" spans="1:11" x14ac:dyDescent="0.3">
      <c r="A163" s="40"/>
      <c r="B163" s="20" t="s">
        <v>102</v>
      </c>
      <c r="C163" s="13"/>
      <c r="D163" s="39"/>
      <c r="E163" s="34"/>
      <c r="F163" s="20"/>
      <c r="G163" s="13" t="str">
        <f>IF(ISBLANK(Table1[[#This Row],[EARNED]]),"",Table1[[#This Row],[EARNED]])</f>
        <v/>
      </c>
      <c r="H163" s="39">
        <v>1</v>
      </c>
      <c r="I163" s="34"/>
      <c r="J163" s="11"/>
      <c r="K163" s="49">
        <v>44985</v>
      </c>
    </row>
    <row r="164" spans="1:11" x14ac:dyDescent="0.3">
      <c r="A164" s="40"/>
      <c r="B164" s="20" t="s">
        <v>102</v>
      </c>
      <c r="C164" s="13"/>
      <c r="D164" s="39"/>
      <c r="E164" s="34"/>
      <c r="F164" s="20"/>
      <c r="G164" s="13" t="str">
        <f>IF(ISBLANK(Table1[[#This Row],[EARNED]]),"",Table1[[#This Row],[EARNED]])</f>
        <v/>
      </c>
      <c r="H164" s="39">
        <v>1</v>
      </c>
      <c r="I164" s="34"/>
      <c r="J164" s="11"/>
      <c r="K164" s="49">
        <v>44986</v>
      </c>
    </row>
    <row r="165" spans="1:11" x14ac:dyDescent="0.3">
      <c r="A165" s="40">
        <f>EDATE(A161,1)</f>
        <v>38412</v>
      </c>
      <c r="B165" s="20" t="s">
        <v>102</v>
      </c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>
        <v>1</v>
      </c>
      <c r="I165" s="34"/>
      <c r="J165" s="11"/>
      <c r="K165" s="49">
        <v>45003</v>
      </c>
    </row>
    <row r="166" spans="1:11" x14ac:dyDescent="0.3">
      <c r="A166" s="40"/>
      <c r="B166" s="20" t="s">
        <v>101</v>
      </c>
      <c r="C166" s="13"/>
      <c r="D166" s="39">
        <v>1</v>
      </c>
      <c r="E166" s="34"/>
      <c r="F166" s="20"/>
      <c r="G166" s="13" t="str">
        <f>IF(ISBLANK(Table1[[#This Row],[EARNED]]),"",Table1[[#This Row],[EARNED]])</f>
        <v/>
      </c>
      <c r="H166" s="39"/>
      <c r="I166" s="34"/>
      <c r="J166" s="11"/>
      <c r="K166" s="49">
        <v>45016</v>
      </c>
    </row>
    <row r="167" spans="1:11" x14ac:dyDescent="0.3">
      <c r="A167" s="40">
        <f>EDATE(A165,1)</f>
        <v>38443</v>
      </c>
      <c r="B167" s="20" t="s">
        <v>101</v>
      </c>
      <c r="C167" s="13">
        <v>1.25</v>
      </c>
      <c r="D167" s="39">
        <v>1</v>
      </c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49">
        <v>45030</v>
      </c>
    </row>
    <row r="168" spans="1:11" x14ac:dyDescent="0.3">
      <c r="A168" s="40"/>
      <c r="B168" s="20" t="s">
        <v>104</v>
      </c>
      <c r="C168" s="13"/>
      <c r="D168" s="39"/>
      <c r="E168" s="34"/>
      <c r="F168" s="20"/>
      <c r="G168" s="13" t="str">
        <f>IF(ISBLANK(Table1[[#This Row],[EARNED]]),"",Table1[[#This Row],[EARNED]])</f>
        <v/>
      </c>
      <c r="H168" s="39"/>
      <c r="I168" s="34"/>
      <c r="J168" s="11"/>
      <c r="K168" s="20" t="s">
        <v>151</v>
      </c>
    </row>
    <row r="169" spans="1:11" x14ac:dyDescent="0.3">
      <c r="A169" s="40">
        <f>EDATE(A167,1)</f>
        <v>38473</v>
      </c>
      <c r="B169" s="20" t="s">
        <v>102</v>
      </c>
      <c r="C169" s="13">
        <v>1.25</v>
      </c>
      <c r="D169" s="39"/>
      <c r="E169" s="34"/>
      <c r="F169" s="20"/>
      <c r="G169" s="13">
        <f>IF(ISBLANK(Table1[[#This Row],[EARNED]]),"",Table1[[#This Row],[EARNED]])</f>
        <v>1.25</v>
      </c>
      <c r="H169" s="39">
        <v>1</v>
      </c>
      <c r="I169" s="34"/>
      <c r="J169" s="11"/>
      <c r="K169" s="49">
        <v>45059</v>
      </c>
    </row>
    <row r="170" spans="1:11" x14ac:dyDescent="0.3">
      <c r="A170" s="40"/>
      <c r="B170" s="20" t="s">
        <v>89</v>
      </c>
      <c r="C170" s="13"/>
      <c r="D170" s="39">
        <v>2</v>
      </c>
      <c r="E170" s="34"/>
      <c r="F170" s="20"/>
      <c r="G170" s="13" t="str">
        <f>IF(ISBLANK(Table1[[#This Row],[EARNED]]),"",Table1[[#This Row],[EARNED]])</f>
        <v/>
      </c>
      <c r="H170" s="39"/>
      <c r="I170" s="34"/>
      <c r="J170" s="11"/>
      <c r="K170" s="20" t="s">
        <v>135</v>
      </c>
    </row>
    <row r="171" spans="1:11" x14ac:dyDescent="0.3">
      <c r="A171" s="40"/>
      <c r="B171" s="20" t="s">
        <v>102</v>
      </c>
      <c r="C171" s="13"/>
      <c r="D171" s="39"/>
      <c r="E171" s="34"/>
      <c r="F171" s="20"/>
      <c r="G171" s="13" t="str">
        <f>IF(ISBLANK(Table1[[#This Row],[EARNED]]),"",Table1[[#This Row],[EARNED]])</f>
        <v/>
      </c>
      <c r="H171" s="39">
        <v>1</v>
      </c>
      <c r="I171" s="34"/>
      <c r="J171" s="11"/>
      <c r="K171" s="49">
        <v>45069</v>
      </c>
    </row>
    <row r="172" spans="1:11" x14ac:dyDescent="0.3">
      <c r="A172" s="40">
        <f>EDATE(A169,1)</f>
        <v>38504</v>
      </c>
      <c r="B172" s="20" t="s">
        <v>184</v>
      </c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>
        <v>4</v>
      </c>
      <c r="I172" s="34"/>
      <c r="J172" s="11"/>
      <c r="K172" s="20" t="s">
        <v>185</v>
      </c>
    </row>
    <row r="173" spans="1:11" x14ac:dyDescent="0.3">
      <c r="A173" s="40"/>
      <c r="B173" s="20" t="s">
        <v>86</v>
      </c>
      <c r="C173" s="13"/>
      <c r="D173" s="39"/>
      <c r="E173" s="34"/>
      <c r="F173" s="20"/>
      <c r="G173" s="13" t="str">
        <f>IF(ISBLANK(Table1[[#This Row],[EARNED]]),"",Table1[[#This Row],[EARNED]])</f>
        <v/>
      </c>
      <c r="H173" s="39">
        <v>7</v>
      </c>
      <c r="I173" s="34"/>
      <c r="J173" s="11"/>
      <c r="K173" s="20" t="s">
        <v>186</v>
      </c>
    </row>
    <row r="174" spans="1:11" x14ac:dyDescent="0.3">
      <c r="A174" s="40"/>
      <c r="B174" s="20" t="s">
        <v>111</v>
      </c>
      <c r="C174" s="13"/>
      <c r="D174" s="39">
        <v>3</v>
      </c>
      <c r="E174" s="34"/>
      <c r="F174" s="20"/>
      <c r="G174" s="13" t="str">
        <f>IF(ISBLANK(Table1[[#This Row],[EARNED]]),"",Table1[[#This Row],[EARNED]])</f>
        <v/>
      </c>
      <c r="H174" s="39"/>
      <c r="I174" s="34"/>
      <c r="J174" s="11"/>
      <c r="K174" s="20" t="s">
        <v>187</v>
      </c>
    </row>
    <row r="175" spans="1:11" x14ac:dyDescent="0.3">
      <c r="A175" s="40"/>
      <c r="B175" s="20" t="s">
        <v>174</v>
      </c>
      <c r="C175" s="13"/>
      <c r="D175" s="39"/>
      <c r="E175" s="34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 t="s">
        <v>188</v>
      </c>
    </row>
    <row r="176" spans="1:11" x14ac:dyDescent="0.3">
      <c r="A176" s="40">
        <f>EDATE(A172,1)</f>
        <v>38534</v>
      </c>
      <c r="B176" s="20"/>
      <c r="C176" s="13">
        <v>1.25</v>
      </c>
      <c r="D176" s="39"/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3">
      <c r="A177" s="40">
        <f t="shared" ref="A177:A180" si="7">EDATE(A176,1)</f>
        <v>38565</v>
      </c>
      <c r="B177" s="20"/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/>
    </row>
    <row r="178" spans="1:11" x14ac:dyDescent="0.3">
      <c r="A178" s="40">
        <f t="shared" si="7"/>
        <v>38596</v>
      </c>
      <c r="B178" s="20" t="s">
        <v>134</v>
      </c>
      <c r="C178" s="13">
        <v>1.25</v>
      </c>
      <c r="D178" s="39"/>
      <c r="E178" s="34"/>
      <c r="F178" s="20"/>
      <c r="G178" s="13">
        <f>IF(ISBLANK(Table1[[#This Row],[EARNED]]),"",Table1[[#This Row],[EARNED]])</f>
        <v>1.25</v>
      </c>
      <c r="H178" s="39">
        <v>2</v>
      </c>
      <c r="I178" s="34"/>
      <c r="J178" s="11"/>
      <c r="K178" s="20" t="s">
        <v>189</v>
      </c>
    </row>
    <row r="179" spans="1:11" x14ac:dyDescent="0.3">
      <c r="A179" s="40">
        <f t="shared" si="7"/>
        <v>38626</v>
      </c>
      <c r="B179" s="20" t="s">
        <v>102</v>
      </c>
      <c r="C179" s="13">
        <v>1.25</v>
      </c>
      <c r="D179" s="39"/>
      <c r="E179" s="34"/>
      <c r="F179" s="20"/>
      <c r="G179" s="13">
        <f>IF(ISBLANK(Table1[[#This Row],[EARNED]]),"",Table1[[#This Row],[EARNED]])</f>
        <v>1.25</v>
      </c>
      <c r="H179" s="39">
        <v>1</v>
      </c>
      <c r="I179" s="34"/>
      <c r="J179" s="11"/>
      <c r="K179" s="49">
        <v>45209</v>
      </c>
    </row>
    <row r="180" spans="1:11" x14ac:dyDescent="0.3">
      <c r="A180" s="40">
        <f t="shared" si="7"/>
        <v>38657</v>
      </c>
      <c r="B180" s="20" t="s">
        <v>134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2</v>
      </c>
      <c r="I180" s="34"/>
      <c r="J180" s="11"/>
      <c r="K180" s="20" t="s">
        <v>190</v>
      </c>
    </row>
    <row r="181" spans="1:11" x14ac:dyDescent="0.3">
      <c r="A181" s="40"/>
      <c r="B181" s="20" t="s">
        <v>102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>
        <v>1</v>
      </c>
      <c r="I181" s="34"/>
      <c r="J181" s="11"/>
      <c r="K181" s="49">
        <v>45247</v>
      </c>
    </row>
    <row r="182" spans="1:11" x14ac:dyDescent="0.3">
      <c r="A182" s="40"/>
      <c r="B182" s="20" t="s">
        <v>101</v>
      </c>
      <c r="C182" s="13"/>
      <c r="D182" s="39">
        <v>1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49">
        <v>45269</v>
      </c>
    </row>
    <row r="183" spans="1:11" x14ac:dyDescent="0.3">
      <c r="A183" s="40"/>
      <c r="B183" s="20" t="s">
        <v>104</v>
      </c>
      <c r="C183" s="13"/>
      <c r="D183" s="39"/>
      <c r="E183" s="34"/>
      <c r="F183" s="20"/>
      <c r="G183" s="13" t="str">
        <f>IF(ISBLANK(Table1[[#This Row],[EARNED]]),"",Table1[[#This Row],[EARNED]])</f>
        <v/>
      </c>
      <c r="H183" s="39"/>
      <c r="I183" s="34"/>
      <c r="J183" s="11"/>
      <c r="K183" s="49">
        <v>45287</v>
      </c>
    </row>
    <row r="184" spans="1:11" x14ac:dyDescent="0.3">
      <c r="A184" s="40">
        <f>EDATE(A180,1)</f>
        <v>38687</v>
      </c>
      <c r="B184" s="20"/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/>
    </row>
    <row r="185" spans="1:11" x14ac:dyDescent="0.3">
      <c r="A185" s="47" t="s">
        <v>191</v>
      </c>
      <c r="B185" s="20"/>
      <c r="C185" s="13"/>
      <c r="D185" s="39"/>
      <c r="E185" s="34"/>
      <c r="F185" s="20"/>
      <c r="G185" s="13" t="str">
        <f>IF(ISBLANK(Table1[[#This Row],[EARNED]]),"",Table1[[#This Row],[EARNED]])</f>
        <v/>
      </c>
      <c r="H185" s="39"/>
      <c r="I185" s="34"/>
      <c r="J185" s="11"/>
      <c r="K185" s="20"/>
    </row>
    <row r="186" spans="1:11" x14ac:dyDescent="0.3">
      <c r="A186" s="40">
        <f>EDATE(A184,1)</f>
        <v>38718</v>
      </c>
      <c r="B186" s="20" t="s">
        <v>134</v>
      </c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>
        <v>2</v>
      </c>
      <c r="I186" s="34"/>
      <c r="J186" s="11"/>
      <c r="K186" s="20" t="s">
        <v>193</v>
      </c>
    </row>
    <row r="187" spans="1:11" x14ac:dyDescent="0.3">
      <c r="A187" s="40"/>
      <c r="B187" s="20" t="s">
        <v>192</v>
      </c>
      <c r="C187" s="13"/>
      <c r="D187" s="39">
        <v>1.4769999999999999</v>
      </c>
      <c r="E187" s="34"/>
      <c r="F187" s="20"/>
      <c r="G187" s="13" t="str">
        <f>IF(ISBLANK(Table1[[#This Row],[EARNED]]),"",Table1[[#This Row],[EARNED]])</f>
        <v/>
      </c>
      <c r="H187" s="39"/>
      <c r="I187" s="34"/>
      <c r="J187" s="11"/>
      <c r="K187" s="20"/>
    </row>
    <row r="188" spans="1:11" x14ac:dyDescent="0.3">
      <c r="A188" s="40">
        <f>EDATE(A186,1)</f>
        <v>38749</v>
      </c>
      <c r="B188" s="20" t="s">
        <v>102</v>
      </c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>
        <v>1</v>
      </c>
      <c r="I188" s="34"/>
      <c r="J188" s="11"/>
      <c r="K188" s="49">
        <v>44959</v>
      </c>
    </row>
    <row r="189" spans="1:11" x14ac:dyDescent="0.3">
      <c r="A189" s="40"/>
      <c r="B189" s="20" t="s">
        <v>134</v>
      </c>
      <c r="C189" s="13"/>
      <c r="D189" s="39"/>
      <c r="E189" s="34"/>
      <c r="F189" s="20"/>
      <c r="G189" s="13" t="str">
        <f>IF(ISBLANK(Table1[[#This Row],[EARNED]]),"",Table1[[#This Row],[EARNED]])</f>
        <v/>
      </c>
      <c r="H189" s="39">
        <v>2</v>
      </c>
      <c r="I189" s="34"/>
      <c r="J189" s="11"/>
      <c r="K189" s="20" t="s">
        <v>195</v>
      </c>
    </row>
    <row r="190" spans="1:11" x14ac:dyDescent="0.3">
      <c r="A190" s="40"/>
      <c r="B190" s="20" t="s">
        <v>194</v>
      </c>
      <c r="C190" s="13"/>
      <c r="D190" s="39">
        <v>2.698</v>
      </c>
      <c r="E190" s="34"/>
      <c r="F190" s="20"/>
      <c r="G190" s="13" t="str">
        <f>IF(ISBLANK(Table1[[#This Row],[EARNED]]),"",Table1[[#This Row],[EARNED]])</f>
        <v/>
      </c>
      <c r="H190" s="39"/>
      <c r="I190" s="34"/>
      <c r="J190" s="11"/>
      <c r="K190" s="20"/>
    </row>
    <row r="191" spans="1:11" x14ac:dyDescent="0.3">
      <c r="A191" s="40">
        <f>EDATE(A188,1)</f>
        <v>38777</v>
      </c>
      <c r="B191" s="20" t="s">
        <v>196</v>
      </c>
      <c r="C191" s="13">
        <v>1.25</v>
      </c>
      <c r="D191" s="39">
        <v>1.377</v>
      </c>
      <c r="E191" s="34"/>
      <c r="F191" s="20"/>
      <c r="G191" s="13">
        <f>IF(ISBLANK(Table1[[#This Row],[EARNED]]),"",Table1[[#This Row],[EARNED]])</f>
        <v>1.25</v>
      </c>
      <c r="H191" s="39"/>
      <c r="I191" s="34"/>
      <c r="J191" s="11"/>
      <c r="K191" s="20"/>
    </row>
    <row r="192" spans="1:11" x14ac:dyDescent="0.3">
      <c r="A192" s="40">
        <f t="shared" ref="A192:A201" si="8">EDATE(A191,1)</f>
        <v>38808</v>
      </c>
      <c r="B192" s="20" t="s">
        <v>102</v>
      </c>
      <c r="C192" s="13">
        <v>1.25</v>
      </c>
      <c r="D192" s="39"/>
      <c r="E192" s="34"/>
      <c r="F192" s="20"/>
      <c r="G192" s="13">
        <f>IF(ISBLANK(Table1[[#This Row],[EARNED]]),"",Table1[[#This Row],[EARNED]])</f>
        <v>1.25</v>
      </c>
      <c r="H192" s="39">
        <v>1</v>
      </c>
      <c r="I192" s="34"/>
      <c r="J192" s="11"/>
      <c r="K192" s="49">
        <v>45013</v>
      </c>
    </row>
    <row r="193" spans="1:11" x14ac:dyDescent="0.3">
      <c r="A193" s="40"/>
      <c r="B193" s="20" t="s">
        <v>102</v>
      </c>
      <c r="C193" s="13"/>
      <c r="D193" s="39"/>
      <c r="E193" s="34"/>
      <c r="F193" s="20"/>
      <c r="G193" s="13" t="str">
        <f>IF(ISBLANK(Table1[[#This Row],[EARNED]]),"",Table1[[#This Row],[EARNED]])</f>
        <v/>
      </c>
      <c r="H193" s="39">
        <v>1</v>
      </c>
      <c r="I193" s="34"/>
      <c r="J193" s="11"/>
      <c r="K193" s="49">
        <v>45015</v>
      </c>
    </row>
    <row r="194" spans="1:11" x14ac:dyDescent="0.3">
      <c r="A194" s="40"/>
      <c r="B194" s="20" t="s">
        <v>102</v>
      </c>
      <c r="C194" s="13"/>
      <c r="D194" s="39"/>
      <c r="E194" s="34"/>
      <c r="F194" s="20"/>
      <c r="G194" s="13" t="str">
        <f>IF(ISBLANK(Table1[[#This Row],[EARNED]]),"",Table1[[#This Row],[EARNED]])</f>
        <v/>
      </c>
      <c r="H194" s="39">
        <v>1</v>
      </c>
      <c r="I194" s="34"/>
      <c r="J194" s="11"/>
      <c r="K194" s="20"/>
    </row>
    <row r="195" spans="1:11" x14ac:dyDescent="0.3">
      <c r="A195" s="40"/>
      <c r="B195" s="20" t="s">
        <v>197</v>
      </c>
      <c r="C195" s="13"/>
      <c r="D195" s="39">
        <v>1.8120000000000001</v>
      </c>
      <c r="E195" s="34"/>
      <c r="F195" s="20"/>
      <c r="G195" s="13" t="str">
        <f>IF(ISBLANK(Table1[[#This Row],[EARNED]]),"",Table1[[#This Row],[EARNED]])</f>
        <v/>
      </c>
      <c r="H195" s="39"/>
      <c r="I195" s="34"/>
      <c r="J195" s="11"/>
      <c r="K195" s="20"/>
    </row>
    <row r="196" spans="1:11" x14ac:dyDescent="0.3">
      <c r="A196" s="40">
        <f>EDATE(A192,1)</f>
        <v>38838</v>
      </c>
      <c r="B196" s="20" t="s">
        <v>184</v>
      </c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>
        <v>4</v>
      </c>
      <c r="I196" s="34"/>
      <c r="J196" s="11"/>
      <c r="K196" s="20" t="s">
        <v>201</v>
      </c>
    </row>
    <row r="197" spans="1:11" x14ac:dyDescent="0.3">
      <c r="A197" s="40"/>
      <c r="B197" s="20" t="s">
        <v>198</v>
      </c>
      <c r="C197" s="13"/>
      <c r="D197" s="39"/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20" t="s">
        <v>202</v>
      </c>
    </row>
    <row r="198" spans="1:11" x14ac:dyDescent="0.3">
      <c r="A198" s="40"/>
      <c r="B198" s="20" t="s">
        <v>111</v>
      </c>
      <c r="C198" s="13"/>
      <c r="D198" s="39">
        <v>3</v>
      </c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 t="s">
        <v>200</v>
      </c>
    </row>
    <row r="199" spans="1:11" x14ac:dyDescent="0.3">
      <c r="A199" s="40"/>
      <c r="B199" s="20" t="s">
        <v>199</v>
      </c>
      <c r="C199" s="13"/>
      <c r="D199" s="39">
        <v>2.2210000000000001</v>
      </c>
      <c r="E199" s="34"/>
      <c r="F199" s="20"/>
      <c r="G199" s="13" t="str">
        <f>IF(ISBLANK(Table1[[#This Row],[EARNED]]),"",Table1[[#This Row],[EARNED]])</f>
        <v/>
      </c>
      <c r="H199" s="39"/>
      <c r="I199" s="34"/>
      <c r="J199" s="11"/>
      <c r="K199" s="20"/>
    </row>
    <row r="200" spans="1:11" x14ac:dyDescent="0.3">
      <c r="A200" s="40">
        <f>EDATE(A196,1)</f>
        <v>38869</v>
      </c>
      <c r="B200" s="20" t="s">
        <v>168</v>
      </c>
      <c r="C200" s="13">
        <v>1.25</v>
      </c>
      <c r="D200" s="39">
        <v>0.91900000000000004</v>
      </c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/>
    </row>
    <row r="201" spans="1:11" x14ac:dyDescent="0.3">
      <c r="A201" s="40">
        <f t="shared" si="8"/>
        <v>38899</v>
      </c>
      <c r="B201" s="20" t="s">
        <v>203</v>
      </c>
      <c r="C201" s="13">
        <v>1.25</v>
      </c>
      <c r="D201" s="39">
        <v>1.7810000000000001</v>
      </c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3">
      <c r="A202" s="40"/>
      <c r="B202" s="20" t="s">
        <v>134</v>
      </c>
      <c r="C202" s="13"/>
      <c r="D202" s="39"/>
      <c r="E202" s="34"/>
      <c r="F202" s="20"/>
      <c r="G202" s="13" t="str">
        <f>IF(ISBLANK(Table1[[#This Row],[EARNED]]),"",Table1[[#This Row],[EARNED]])</f>
        <v/>
      </c>
      <c r="H202" s="39">
        <v>2</v>
      </c>
      <c r="I202" s="34"/>
      <c r="J202" s="11"/>
      <c r="K202" s="20" t="s">
        <v>204</v>
      </c>
    </row>
    <row r="203" spans="1:11" x14ac:dyDescent="0.3">
      <c r="A203" s="40">
        <f>EDATE(A201,1)</f>
        <v>38930</v>
      </c>
      <c r="B203" s="20" t="s">
        <v>102</v>
      </c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>
        <v>1</v>
      </c>
      <c r="I203" s="34"/>
      <c r="J203" s="11"/>
      <c r="K203" s="49">
        <v>45149</v>
      </c>
    </row>
    <row r="204" spans="1:11" x14ac:dyDescent="0.3">
      <c r="A204" s="40"/>
      <c r="B204" s="20" t="s">
        <v>205</v>
      </c>
      <c r="C204" s="13"/>
      <c r="D204" s="39">
        <v>1.0189999999999999</v>
      </c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/>
    </row>
    <row r="205" spans="1:11" x14ac:dyDescent="0.3">
      <c r="A205" s="40"/>
      <c r="B205" s="20" t="s">
        <v>134</v>
      </c>
      <c r="C205" s="13"/>
      <c r="D205" s="39"/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>
        <v>2</v>
      </c>
      <c r="K205" s="20" t="s">
        <v>206</v>
      </c>
    </row>
    <row r="206" spans="1:11" x14ac:dyDescent="0.3">
      <c r="A206" s="40">
        <f>EDATE(A203,1)</f>
        <v>38961</v>
      </c>
      <c r="B206" s="20" t="s">
        <v>134</v>
      </c>
      <c r="C206" s="13">
        <v>1.25</v>
      </c>
      <c r="D206" s="39"/>
      <c r="E206" s="34"/>
      <c r="F206" s="20"/>
      <c r="G206" s="13">
        <f>IF(ISBLANK(Table1[[#This Row],[EARNED]]),"",Table1[[#This Row],[EARNED]])</f>
        <v>1.25</v>
      </c>
      <c r="H206" s="39">
        <v>2</v>
      </c>
      <c r="I206" s="34"/>
      <c r="J206" s="11"/>
      <c r="K206" s="20" t="s">
        <v>208</v>
      </c>
    </row>
    <row r="207" spans="1:11" x14ac:dyDescent="0.3">
      <c r="A207" s="40"/>
      <c r="B207" s="20" t="s">
        <v>134</v>
      </c>
      <c r="C207" s="13"/>
      <c r="D207" s="39"/>
      <c r="E207" s="34"/>
      <c r="F207" s="20"/>
      <c r="G207" s="13" t="str">
        <f>IF(ISBLANK(Table1[[#This Row],[EARNED]]),"",Table1[[#This Row],[EARNED]])</f>
        <v/>
      </c>
      <c r="H207" s="39">
        <v>2</v>
      </c>
      <c r="I207" s="34"/>
      <c r="J207" s="11"/>
      <c r="K207" s="20" t="s">
        <v>209</v>
      </c>
    </row>
    <row r="208" spans="1:11" x14ac:dyDescent="0.3">
      <c r="A208" s="40"/>
      <c r="B208" s="20" t="s">
        <v>84</v>
      </c>
      <c r="C208" s="13"/>
      <c r="D208" s="39"/>
      <c r="E208" s="34"/>
      <c r="F208" s="20"/>
      <c r="G208" s="13" t="str">
        <f>IF(ISBLANK(Table1[[#This Row],[EARNED]]),"",Table1[[#This Row],[EARNED]])</f>
        <v/>
      </c>
      <c r="H208" s="39"/>
      <c r="I208" s="34"/>
      <c r="J208" s="11">
        <v>3</v>
      </c>
      <c r="K208" s="20" t="s">
        <v>210</v>
      </c>
    </row>
    <row r="209" spans="1:11" x14ac:dyDescent="0.3">
      <c r="A209" s="40"/>
      <c r="B209" s="20" t="s">
        <v>207</v>
      </c>
      <c r="C209" s="13"/>
      <c r="D209" s="39">
        <v>2.3420000000000001</v>
      </c>
      <c r="E209" s="34"/>
      <c r="F209" s="20"/>
      <c r="G209" s="13" t="str">
        <f>IF(ISBLANK(Table1[[#This Row],[EARNED]]),"",Table1[[#This Row],[EARNED]])</f>
        <v/>
      </c>
      <c r="H209" s="39"/>
      <c r="I209" s="34"/>
      <c r="J209" s="11"/>
      <c r="K209" s="20"/>
    </row>
    <row r="210" spans="1:11" x14ac:dyDescent="0.3">
      <c r="A210" s="40">
        <f>EDATE(A206,1)</f>
        <v>38991</v>
      </c>
      <c r="B210" s="20" t="s">
        <v>89</v>
      </c>
      <c r="C210" s="13">
        <v>1.25</v>
      </c>
      <c r="D210" s="39">
        <v>2</v>
      </c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 t="s">
        <v>212</v>
      </c>
    </row>
    <row r="211" spans="1:11" x14ac:dyDescent="0.3">
      <c r="A211" s="40"/>
      <c r="B211" s="20" t="s">
        <v>134</v>
      </c>
      <c r="C211" s="13"/>
      <c r="D211" s="39"/>
      <c r="E211" s="34"/>
      <c r="F211" s="20"/>
      <c r="G211" s="13" t="str">
        <f>IF(ISBLANK(Table1[[#This Row],[EARNED]]),"",Table1[[#This Row],[EARNED]])</f>
        <v/>
      </c>
      <c r="H211" s="39">
        <v>2</v>
      </c>
      <c r="I211" s="34"/>
      <c r="J211" s="11"/>
      <c r="K211" s="20" t="s">
        <v>213</v>
      </c>
    </row>
    <row r="212" spans="1:11" x14ac:dyDescent="0.3">
      <c r="A212" s="40"/>
      <c r="B212" s="20" t="s">
        <v>102</v>
      </c>
      <c r="C212" s="13"/>
      <c r="D212" s="39"/>
      <c r="E212" s="34"/>
      <c r="F212" s="20"/>
      <c r="G212" s="13" t="str">
        <f>IF(ISBLANK(Table1[[#This Row],[EARNED]]),"",Table1[[#This Row],[EARNED]])</f>
        <v/>
      </c>
      <c r="H212" s="39">
        <v>1</v>
      </c>
      <c r="I212" s="34"/>
      <c r="J212" s="11"/>
      <c r="K212" s="20"/>
    </row>
    <row r="213" spans="1:11" x14ac:dyDescent="0.3">
      <c r="A213" s="40"/>
      <c r="B213" s="20" t="s">
        <v>102</v>
      </c>
      <c r="C213" s="13"/>
      <c r="D213" s="39"/>
      <c r="E213" s="34"/>
      <c r="F213" s="20"/>
      <c r="G213" s="13" t="str">
        <f>IF(ISBLANK(Table1[[#This Row],[EARNED]]),"",Table1[[#This Row],[EARNED]])</f>
        <v/>
      </c>
      <c r="H213" s="39">
        <v>1</v>
      </c>
      <c r="I213" s="34"/>
      <c r="J213" s="11"/>
      <c r="K213" s="49">
        <v>45187</v>
      </c>
    </row>
    <row r="214" spans="1:11" x14ac:dyDescent="0.3">
      <c r="A214" s="40"/>
      <c r="B214" s="20" t="s">
        <v>211</v>
      </c>
      <c r="C214" s="13"/>
      <c r="D214" s="39">
        <v>2.1440000000000001</v>
      </c>
      <c r="E214" s="34"/>
      <c r="F214" s="20"/>
      <c r="G214" s="13" t="str">
        <f>IF(ISBLANK(Table1[[#This Row],[EARNED]]),"",Table1[[#This Row],[EARNED]])</f>
        <v/>
      </c>
      <c r="H214" s="39"/>
      <c r="I214" s="34"/>
      <c r="J214" s="11"/>
      <c r="K214" s="20"/>
    </row>
    <row r="215" spans="1:11" x14ac:dyDescent="0.3">
      <c r="A215" s="40">
        <f>EDATE(A210,1)</f>
        <v>39022</v>
      </c>
      <c r="B215" s="20" t="s">
        <v>214</v>
      </c>
      <c r="C215" s="13">
        <v>1.25</v>
      </c>
      <c r="D215" s="39">
        <v>4.6189999999999998</v>
      </c>
      <c r="E215" s="34"/>
      <c r="F215" s="20"/>
      <c r="G215" s="13">
        <f>IF(ISBLANK(Table1[[#This Row],[EARNED]]),"",Table1[[#This Row],[EARNED]])</f>
        <v>1.25</v>
      </c>
      <c r="H215" s="39"/>
      <c r="I215" s="34"/>
      <c r="J215" s="11"/>
      <c r="K215" s="20"/>
    </row>
    <row r="216" spans="1:11" x14ac:dyDescent="0.3">
      <c r="A216" s="40">
        <f>EDATE(A215,1)</f>
        <v>39052</v>
      </c>
      <c r="B216" s="20" t="s">
        <v>215</v>
      </c>
      <c r="C216" s="13">
        <v>1.25</v>
      </c>
      <c r="D216" s="39">
        <v>1.4750000000000001</v>
      </c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/>
    </row>
    <row r="217" spans="1:11" x14ac:dyDescent="0.3">
      <c r="A217" s="40"/>
      <c r="B217" s="20" t="s">
        <v>184</v>
      </c>
      <c r="C217" s="13"/>
      <c r="D217" s="39"/>
      <c r="E217" s="34"/>
      <c r="F217" s="20"/>
      <c r="G217" s="13" t="str">
        <f>IF(ISBLANK(Table1[[#This Row],[EARNED]]),"",Table1[[#This Row],[EARNED]])</f>
        <v/>
      </c>
      <c r="H217" s="39"/>
      <c r="I217" s="34"/>
      <c r="J217" s="11">
        <v>4</v>
      </c>
      <c r="K217" s="20" t="s">
        <v>216</v>
      </c>
    </row>
    <row r="218" spans="1:11" x14ac:dyDescent="0.3">
      <c r="A218" s="47" t="s">
        <v>217</v>
      </c>
      <c r="B218" s="20"/>
      <c r="C218" s="13"/>
      <c r="D218" s="39"/>
      <c r="E218" s="34"/>
      <c r="F218" s="20"/>
      <c r="G218" s="13" t="str">
        <f>IF(ISBLANK(Table1[[#This Row],[EARNED]]),"",Table1[[#This Row],[EARNED]])</f>
        <v/>
      </c>
      <c r="H218" s="39"/>
      <c r="I218" s="34"/>
      <c r="J218" s="11"/>
      <c r="K218" s="20"/>
    </row>
    <row r="219" spans="1:11" x14ac:dyDescent="0.3">
      <c r="A219" s="40">
        <f>EDATE(A216,1)</f>
        <v>39083</v>
      </c>
      <c r="B219" s="20" t="s">
        <v>222</v>
      </c>
      <c r="C219" s="13">
        <v>1.25</v>
      </c>
      <c r="D219" s="39">
        <v>3.4710000000000001</v>
      </c>
      <c r="E219" s="34"/>
      <c r="F219" s="20"/>
      <c r="G219" s="13">
        <f>IF(ISBLANK(Table1[[#This Row],[EARNED]]),"",Table1[[#This Row],[EARNED]])</f>
        <v>1.25</v>
      </c>
      <c r="H219" s="39"/>
      <c r="I219" s="34"/>
      <c r="J219" s="11"/>
      <c r="K219" s="20"/>
    </row>
    <row r="220" spans="1:11" x14ac:dyDescent="0.3">
      <c r="A220" s="40"/>
      <c r="B220" s="20" t="s">
        <v>184</v>
      </c>
      <c r="C220" s="13"/>
      <c r="D220" s="39"/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>
        <v>4</v>
      </c>
      <c r="K220" s="20" t="s">
        <v>218</v>
      </c>
    </row>
    <row r="221" spans="1:11" x14ac:dyDescent="0.3">
      <c r="A221" s="40">
        <f>EDATE(A219,1)</f>
        <v>39114</v>
      </c>
      <c r="B221" s="20" t="s">
        <v>134</v>
      </c>
      <c r="C221" s="13">
        <v>1.25</v>
      </c>
      <c r="D221" s="39"/>
      <c r="E221" s="34"/>
      <c r="F221" s="20"/>
      <c r="G221" s="13">
        <f>IF(ISBLANK(Table1[[#This Row],[EARNED]]),"",Table1[[#This Row],[EARNED]])</f>
        <v>1.25</v>
      </c>
      <c r="H221" s="39">
        <v>2</v>
      </c>
      <c r="I221" s="34"/>
      <c r="J221" s="11"/>
      <c r="K221" s="20"/>
    </row>
    <row r="222" spans="1:11" x14ac:dyDescent="0.3">
      <c r="A222" s="40"/>
      <c r="B222" s="20" t="s">
        <v>219</v>
      </c>
      <c r="C222" s="13"/>
      <c r="D222" s="39"/>
      <c r="E222" s="34"/>
      <c r="F222" s="20"/>
      <c r="G222" s="13" t="str">
        <f>IF(ISBLANK(Table1[[#This Row],[EARNED]]),"",Table1[[#This Row],[EARNED]])</f>
        <v/>
      </c>
      <c r="H222" s="39"/>
      <c r="I222" s="34"/>
      <c r="J222" s="11">
        <v>5</v>
      </c>
      <c r="K222" s="20" t="s">
        <v>220</v>
      </c>
    </row>
    <row r="223" spans="1:11" x14ac:dyDescent="0.3">
      <c r="A223" s="40"/>
      <c r="B223" s="20" t="s">
        <v>221</v>
      </c>
      <c r="C223" s="13"/>
      <c r="D223" s="39">
        <v>1.7</v>
      </c>
      <c r="E223" s="34"/>
      <c r="F223" s="20"/>
      <c r="G223" s="13" t="str">
        <f>IF(ISBLANK(Table1[[#This Row],[EARNED]]),"",Table1[[#This Row],[EARNED]])</f>
        <v/>
      </c>
      <c r="H223" s="39"/>
      <c r="I223" s="34"/>
      <c r="J223" s="11"/>
      <c r="K223" s="20"/>
    </row>
    <row r="224" spans="1:11" x14ac:dyDescent="0.3">
      <c r="A224" s="40">
        <f>EDATE(A221,1)</f>
        <v>39142</v>
      </c>
      <c r="B224" s="20" t="s">
        <v>102</v>
      </c>
      <c r="C224" s="13">
        <v>1.25</v>
      </c>
      <c r="D224" s="39"/>
      <c r="E224" s="34"/>
      <c r="F224" s="20"/>
      <c r="G224" s="13">
        <f>IF(ISBLANK(Table1[[#This Row],[EARNED]]),"",Table1[[#This Row],[EARNED]])</f>
        <v>1.25</v>
      </c>
      <c r="H224" s="39">
        <v>1</v>
      </c>
      <c r="I224" s="34"/>
      <c r="J224" s="11"/>
      <c r="K224" s="49">
        <v>45006</v>
      </c>
    </row>
    <row r="225" spans="1:11" x14ac:dyDescent="0.3">
      <c r="A225" s="40"/>
      <c r="B225" s="20" t="s">
        <v>104</v>
      </c>
      <c r="C225" s="13"/>
      <c r="D225" s="39"/>
      <c r="E225" s="34"/>
      <c r="F225" s="20"/>
      <c r="G225" s="13" t="str">
        <f>IF(ISBLANK(Table1[[#This Row],[EARNED]]),"",Table1[[#This Row],[EARNED]])</f>
        <v/>
      </c>
      <c r="H225" s="39"/>
      <c r="I225" s="34"/>
      <c r="J225" s="11"/>
      <c r="K225" s="20" t="s">
        <v>224</v>
      </c>
    </row>
    <row r="226" spans="1:11" x14ac:dyDescent="0.3">
      <c r="A226" s="40"/>
      <c r="B226" s="20" t="s">
        <v>223</v>
      </c>
      <c r="C226" s="13"/>
      <c r="D226" s="39">
        <v>1.335</v>
      </c>
      <c r="E226" s="34"/>
      <c r="F226" s="20"/>
      <c r="G226" s="13" t="str">
        <f>IF(ISBLANK(Table1[[#This Row],[EARNED]]),"",Table1[[#This Row],[EARNED]])</f>
        <v/>
      </c>
      <c r="H226" s="39"/>
      <c r="I226" s="34"/>
      <c r="J226" s="11"/>
      <c r="K226" s="20"/>
    </row>
    <row r="227" spans="1:11" x14ac:dyDescent="0.3">
      <c r="A227" s="40"/>
      <c r="B227" s="20" t="s">
        <v>219</v>
      </c>
      <c r="C227" s="13"/>
      <c r="D227" s="39"/>
      <c r="E227" s="34"/>
      <c r="F227" s="20"/>
      <c r="G227" s="13" t="str">
        <f>IF(ISBLANK(Table1[[#This Row],[EARNED]]),"",Table1[[#This Row],[EARNED]])</f>
        <v/>
      </c>
      <c r="H227" s="39"/>
      <c r="I227" s="34"/>
      <c r="J227" s="11">
        <v>5</v>
      </c>
      <c r="K227" s="20" t="s">
        <v>225</v>
      </c>
    </row>
    <row r="228" spans="1:11" x14ac:dyDescent="0.3">
      <c r="A228" s="40">
        <f>EDATE(A224,1)</f>
        <v>39173</v>
      </c>
      <c r="B228" s="20" t="s">
        <v>226</v>
      </c>
      <c r="C228" s="13">
        <v>1.25</v>
      </c>
      <c r="D228" s="39">
        <v>1.5580000000000001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3">
      <c r="A229" s="40"/>
      <c r="B229" s="20" t="s">
        <v>134</v>
      </c>
      <c r="C229" s="13"/>
      <c r="D229" s="39"/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>
        <v>2</v>
      </c>
      <c r="K229" s="20" t="s">
        <v>227</v>
      </c>
    </row>
    <row r="230" spans="1:11" x14ac:dyDescent="0.3">
      <c r="A230" s="40">
        <f>EDATE(A228,1)</f>
        <v>39203</v>
      </c>
      <c r="B230" s="20" t="s">
        <v>102</v>
      </c>
      <c r="C230" s="13">
        <v>1.25</v>
      </c>
      <c r="D230" s="39"/>
      <c r="E230" s="34"/>
      <c r="F230" s="20"/>
      <c r="G230" s="13">
        <f>IF(ISBLANK(Table1[[#This Row],[EARNED]]),"",Table1[[#This Row],[EARNED]])</f>
        <v>1.25</v>
      </c>
      <c r="H230" s="39">
        <v>1</v>
      </c>
      <c r="I230" s="34"/>
      <c r="J230" s="11"/>
      <c r="K230" s="49">
        <v>45065</v>
      </c>
    </row>
    <row r="231" spans="1:11" x14ac:dyDescent="0.3">
      <c r="A231" s="40"/>
      <c r="B231" s="20" t="s">
        <v>228</v>
      </c>
      <c r="C231" s="13"/>
      <c r="D231" s="39">
        <v>1.7749999999999999</v>
      </c>
      <c r="E231" s="34"/>
      <c r="F231" s="20"/>
      <c r="G231" s="13" t="str">
        <f>IF(ISBLANK(Table1[[#This Row],[EARNED]]),"",Table1[[#This Row],[EARNED]])</f>
        <v/>
      </c>
      <c r="H231" s="39"/>
      <c r="I231" s="34"/>
      <c r="J231" s="11"/>
      <c r="K231" s="20"/>
    </row>
    <row r="232" spans="1:11" x14ac:dyDescent="0.3">
      <c r="A232" s="40"/>
      <c r="B232" s="20" t="s">
        <v>184</v>
      </c>
      <c r="C232" s="13"/>
      <c r="D232" s="39"/>
      <c r="E232" s="34"/>
      <c r="F232" s="20"/>
      <c r="G232" s="13" t="str">
        <f>IF(ISBLANK(Table1[[#This Row],[EARNED]]),"",Table1[[#This Row],[EARNED]])</f>
        <v/>
      </c>
      <c r="H232" s="39"/>
      <c r="I232" s="34"/>
      <c r="J232" s="11">
        <v>4</v>
      </c>
      <c r="K232" s="20" t="s">
        <v>229</v>
      </c>
    </row>
    <row r="233" spans="1:11" x14ac:dyDescent="0.3">
      <c r="A233" s="40">
        <f>EDATE(A230,1)</f>
        <v>39234</v>
      </c>
      <c r="B233" s="20" t="s">
        <v>230</v>
      </c>
      <c r="C233" s="13">
        <v>1.25</v>
      </c>
      <c r="D233" s="39">
        <v>0.88700000000000001</v>
      </c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3">
      <c r="A234" s="40"/>
      <c r="B234" s="20" t="s">
        <v>184</v>
      </c>
      <c r="C234" s="13"/>
      <c r="D234" s="39"/>
      <c r="E234" s="34"/>
      <c r="F234" s="20"/>
      <c r="G234" s="13" t="str">
        <f>IF(ISBLANK(Table1[[#This Row],[EARNED]]),"",Table1[[#This Row],[EARNED]])</f>
        <v/>
      </c>
      <c r="H234" s="39"/>
      <c r="I234" s="34"/>
      <c r="J234" s="11">
        <v>4</v>
      </c>
      <c r="K234" s="20" t="s">
        <v>231</v>
      </c>
    </row>
    <row r="235" spans="1:11" x14ac:dyDescent="0.3">
      <c r="A235" s="40">
        <f>EDATE(A233,1)</f>
        <v>39264</v>
      </c>
      <c r="B235" s="20" t="s">
        <v>102</v>
      </c>
      <c r="C235" s="13">
        <v>1.25</v>
      </c>
      <c r="D235" s="39"/>
      <c r="E235" s="34"/>
      <c r="F235" s="20"/>
      <c r="G235" s="13">
        <f>IF(ISBLANK(Table1[[#This Row],[EARNED]]),"",Table1[[#This Row],[EARNED]])</f>
        <v>1.25</v>
      </c>
      <c r="H235" s="39">
        <v>1</v>
      </c>
      <c r="I235" s="34"/>
      <c r="J235" s="11"/>
      <c r="K235" s="49">
        <v>45131</v>
      </c>
    </row>
    <row r="236" spans="1:11" x14ac:dyDescent="0.3">
      <c r="A236" s="40">
        <f t="shared" ref="A236:A240" si="9">EDATE(A235,1)</f>
        <v>39295</v>
      </c>
      <c r="B236" s="20" t="s">
        <v>102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1</v>
      </c>
      <c r="I236" s="34"/>
      <c r="J236" s="11"/>
      <c r="K236" s="49">
        <v>45160</v>
      </c>
    </row>
    <row r="237" spans="1:11" x14ac:dyDescent="0.3">
      <c r="A237" s="40"/>
      <c r="B237" s="20" t="s">
        <v>232</v>
      </c>
      <c r="C237" s="13"/>
      <c r="D237" s="39">
        <v>0.45</v>
      </c>
      <c r="E237" s="34"/>
      <c r="F237" s="20"/>
      <c r="G237" s="13" t="str">
        <f>IF(ISBLANK(Table1[[#This Row],[EARNED]]),"",Table1[[#This Row],[EARNED]])</f>
        <v/>
      </c>
      <c r="H237" s="39"/>
      <c r="I237" s="34"/>
      <c r="J237" s="11"/>
      <c r="K237" s="20"/>
    </row>
    <row r="238" spans="1:11" x14ac:dyDescent="0.3">
      <c r="A238" s="40">
        <f>EDATE(A236,1)</f>
        <v>39326</v>
      </c>
      <c r="B238" s="20"/>
      <c r="C238" s="13">
        <v>1.25</v>
      </c>
      <c r="D238" s="39"/>
      <c r="E238" s="34"/>
      <c r="F238" s="20"/>
      <c r="G238" s="13">
        <f>IF(ISBLANK(Table1[[#This Row],[EARNED]]),"",Table1[[#This Row],[EARNED]])</f>
        <v>1.25</v>
      </c>
      <c r="H238" s="39"/>
      <c r="I238" s="34"/>
      <c r="J238" s="11"/>
      <c r="K238" s="20"/>
    </row>
    <row r="239" spans="1:11" x14ac:dyDescent="0.3">
      <c r="A239" s="40">
        <f t="shared" si="9"/>
        <v>39356</v>
      </c>
      <c r="B239" s="20"/>
      <c r="C239" s="13">
        <v>1.25</v>
      </c>
      <c r="D239" s="39"/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20"/>
    </row>
    <row r="240" spans="1:11" x14ac:dyDescent="0.3">
      <c r="A240" s="40">
        <f t="shared" si="9"/>
        <v>39387</v>
      </c>
      <c r="B240" s="20" t="s">
        <v>89</v>
      </c>
      <c r="C240" s="13">
        <v>1.25</v>
      </c>
      <c r="D240" s="39">
        <v>2</v>
      </c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 t="s">
        <v>233</v>
      </c>
    </row>
    <row r="241" spans="1:11" x14ac:dyDescent="0.3">
      <c r="A241" s="40"/>
      <c r="B241" s="20" t="s">
        <v>104</v>
      </c>
      <c r="C241" s="13"/>
      <c r="D241" s="39"/>
      <c r="E241" s="34"/>
      <c r="F241" s="20"/>
      <c r="G241" s="13" t="str">
        <f>IF(ISBLANK(Table1[[#This Row],[EARNED]]),"",Table1[[#This Row],[EARNED]])</f>
        <v/>
      </c>
      <c r="H241" s="39"/>
      <c r="I241" s="34"/>
      <c r="J241" s="11"/>
      <c r="K241" s="49">
        <v>45263</v>
      </c>
    </row>
    <row r="242" spans="1:11" x14ac:dyDescent="0.3">
      <c r="A242" s="40">
        <f>EDATE(A240,1)</f>
        <v>39417</v>
      </c>
      <c r="B242" s="20" t="s">
        <v>234</v>
      </c>
      <c r="C242" s="13">
        <v>1.25</v>
      </c>
      <c r="D242" s="39">
        <v>3</v>
      </c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 t="s">
        <v>236</v>
      </c>
    </row>
    <row r="243" spans="1:11" x14ac:dyDescent="0.3">
      <c r="A243" s="40"/>
      <c r="B243" s="20" t="s">
        <v>235</v>
      </c>
      <c r="C243" s="13"/>
      <c r="D243" s="39">
        <v>0.47499999999999998</v>
      </c>
      <c r="E243" s="34"/>
      <c r="F243" s="20"/>
      <c r="G243" s="13" t="str">
        <f>IF(ISBLANK(Table1[[#This Row],[EARNED]]),"",Table1[[#This Row],[EARNED]])</f>
        <v/>
      </c>
      <c r="H243" s="39"/>
      <c r="I243" s="34"/>
      <c r="J243" s="11"/>
      <c r="K243" s="20"/>
    </row>
    <row r="244" spans="1:11" x14ac:dyDescent="0.3">
      <c r="A244" s="40"/>
      <c r="B244" s="20" t="s">
        <v>104</v>
      </c>
      <c r="C244" s="13"/>
      <c r="D244" s="39"/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49">
        <v>45287</v>
      </c>
    </row>
    <row r="245" spans="1:11" x14ac:dyDescent="0.3">
      <c r="A245" s="47" t="s">
        <v>237</v>
      </c>
      <c r="B245" s="20"/>
      <c r="C245" s="13"/>
      <c r="D245" s="39"/>
      <c r="E245" s="34"/>
      <c r="F245" s="20"/>
      <c r="G245" s="13" t="str">
        <f>IF(ISBLANK(Table1[[#This Row],[EARNED]]),"",Table1[[#This Row],[EARNED]])</f>
        <v/>
      </c>
      <c r="H245" s="39"/>
      <c r="I245" s="34"/>
      <c r="J245" s="11"/>
      <c r="K245" s="20"/>
    </row>
    <row r="246" spans="1:11" x14ac:dyDescent="0.3">
      <c r="A246" s="40">
        <f>EDATE(A242,1)</f>
        <v>39448</v>
      </c>
      <c r="B246" s="20" t="s">
        <v>238</v>
      </c>
      <c r="C246" s="13">
        <v>1.25</v>
      </c>
      <c r="D246" s="39">
        <v>0.379</v>
      </c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3">
      <c r="A247" s="40"/>
      <c r="B247" s="20" t="s">
        <v>239</v>
      </c>
      <c r="C247" s="13"/>
      <c r="D247" s="39">
        <v>1</v>
      </c>
      <c r="E247" s="34"/>
      <c r="F247" s="20"/>
      <c r="G247" s="13" t="str">
        <f>IF(ISBLANK(Table1[[#This Row],[EARNED]]),"",Table1[[#This Row],[EARNED]])</f>
        <v/>
      </c>
      <c r="H247" s="39"/>
      <c r="I247" s="34"/>
      <c r="J247" s="11"/>
      <c r="K247" s="20"/>
    </row>
    <row r="248" spans="1:11" x14ac:dyDescent="0.3">
      <c r="A248" s="40">
        <f>EDATE(A246,1)</f>
        <v>39479</v>
      </c>
      <c r="B248" s="20" t="s">
        <v>240</v>
      </c>
      <c r="C248" s="13">
        <v>1.25</v>
      </c>
      <c r="D248" s="39">
        <v>0.60599999999999998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3">
      <c r="A249" s="40">
        <f t="shared" ref="A249:A250" si="10">EDATE(A248,1)</f>
        <v>39508</v>
      </c>
      <c r="B249" s="20" t="s">
        <v>241</v>
      </c>
      <c r="C249" s="13">
        <v>1.25</v>
      </c>
      <c r="D249" s="39">
        <v>0.14200000000000002</v>
      </c>
      <c r="E249" s="34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/>
    </row>
    <row r="250" spans="1:11" x14ac:dyDescent="0.3">
      <c r="A250" s="40">
        <f t="shared" si="10"/>
        <v>39539</v>
      </c>
      <c r="B250" s="20" t="s">
        <v>94</v>
      </c>
      <c r="C250" s="13">
        <v>1.25</v>
      </c>
      <c r="D250" s="39">
        <v>2.9000000000000012E-2</v>
      </c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/>
    </row>
    <row r="251" spans="1:11" x14ac:dyDescent="0.3">
      <c r="A251" s="40"/>
      <c r="B251" s="20" t="s">
        <v>242</v>
      </c>
      <c r="C251" s="13"/>
      <c r="D251" s="39">
        <v>0.625</v>
      </c>
      <c r="E251" s="34"/>
      <c r="F251" s="20"/>
      <c r="G251" s="13" t="str">
        <f>IF(ISBLANK(Table1[[#This Row],[EARNED]]),"",Table1[[#This Row],[EARNED]])</f>
        <v/>
      </c>
      <c r="H251" s="39"/>
      <c r="I251" s="34"/>
      <c r="J251" s="11"/>
      <c r="K251" s="20"/>
    </row>
    <row r="252" spans="1:11" x14ac:dyDescent="0.3">
      <c r="A252" s="40">
        <f>EDATE(A250,1)</f>
        <v>39569</v>
      </c>
      <c r="B252" s="20" t="s">
        <v>102</v>
      </c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>
        <v>1</v>
      </c>
      <c r="I252" s="34"/>
      <c r="J252" s="11"/>
      <c r="K252" s="49">
        <v>45065</v>
      </c>
    </row>
    <row r="253" spans="1:11" x14ac:dyDescent="0.3">
      <c r="A253" s="40"/>
      <c r="B253" s="20" t="s">
        <v>242</v>
      </c>
      <c r="C253" s="13"/>
      <c r="D253" s="39">
        <v>0.625</v>
      </c>
      <c r="E253" s="34"/>
      <c r="F253" s="20"/>
      <c r="G253" s="13" t="str">
        <f>IF(ISBLANK(Table1[[#This Row],[EARNED]]),"",Table1[[#This Row],[EARNED]])</f>
        <v/>
      </c>
      <c r="H253" s="39"/>
      <c r="I253" s="34"/>
      <c r="J253" s="11"/>
      <c r="K253" s="20"/>
    </row>
    <row r="254" spans="1:11" x14ac:dyDescent="0.3">
      <c r="A254" s="40"/>
      <c r="B254" s="20" t="s">
        <v>243</v>
      </c>
      <c r="C254" s="13"/>
      <c r="D254" s="39">
        <v>0.14600000000000002</v>
      </c>
      <c r="E254" s="34"/>
      <c r="F254" s="20"/>
      <c r="G254" s="13" t="str">
        <f>IF(ISBLANK(Table1[[#This Row],[EARNED]]),"",Table1[[#This Row],[EARNED]])</f>
        <v/>
      </c>
      <c r="H254" s="39"/>
      <c r="I254" s="34"/>
      <c r="J254" s="11"/>
      <c r="K254" s="20"/>
    </row>
    <row r="255" spans="1:11" x14ac:dyDescent="0.3">
      <c r="A255" s="40">
        <f>EDATE(A252,1)</f>
        <v>39600</v>
      </c>
      <c r="B255" s="20" t="s">
        <v>239</v>
      </c>
      <c r="C255" s="13">
        <v>1.25</v>
      </c>
      <c r="D255" s="39">
        <v>1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/>
    </row>
    <row r="256" spans="1:11" x14ac:dyDescent="0.3">
      <c r="A256" s="40"/>
      <c r="B256" s="20" t="s">
        <v>244</v>
      </c>
      <c r="C256" s="13"/>
      <c r="D256" s="39">
        <v>2.5000000000000008E-2</v>
      </c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20"/>
    </row>
    <row r="257" spans="1:11" x14ac:dyDescent="0.3">
      <c r="A257" s="40">
        <f>EDATE(A255,1)</f>
        <v>39630</v>
      </c>
      <c r="B257" s="20" t="s">
        <v>184</v>
      </c>
      <c r="C257" s="13">
        <v>1.25</v>
      </c>
      <c r="D257" s="39"/>
      <c r="E257" s="34"/>
      <c r="F257" s="20"/>
      <c r="G257" s="13">
        <f>IF(ISBLANK(Table1[[#This Row],[EARNED]]),"",Table1[[#This Row],[EARNED]])</f>
        <v>1.25</v>
      </c>
      <c r="H257" s="39">
        <v>4</v>
      </c>
      <c r="I257" s="34"/>
      <c r="J257" s="11"/>
      <c r="K257" s="20" t="s">
        <v>246</v>
      </c>
    </row>
    <row r="258" spans="1:11" x14ac:dyDescent="0.3">
      <c r="A258" s="40"/>
      <c r="B258" s="20" t="s">
        <v>239</v>
      </c>
      <c r="C258" s="13"/>
      <c r="D258" s="39">
        <v>1</v>
      </c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20"/>
    </row>
    <row r="259" spans="1:11" x14ac:dyDescent="0.3">
      <c r="A259" s="40"/>
      <c r="B259" s="20" t="s">
        <v>245</v>
      </c>
      <c r="C259" s="13"/>
      <c r="D259" s="39">
        <v>0.60399999999999998</v>
      </c>
      <c r="E259" s="34"/>
      <c r="F259" s="20"/>
      <c r="G259" s="13" t="str">
        <f>IF(ISBLANK(Table1[[#This Row],[EARNED]]),"",Table1[[#This Row],[EARNED]])</f>
        <v/>
      </c>
      <c r="H259" s="39"/>
      <c r="I259" s="34"/>
      <c r="J259" s="11"/>
      <c r="K259" s="20"/>
    </row>
    <row r="260" spans="1:11" x14ac:dyDescent="0.3">
      <c r="A260" s="40">
        <f>EDATE(A257,1)</f>
        <v>39661</v>
      </c>
      <c r="B260" s="20" t="s">
        <v>247</v>
      </c>
      <c r="C260" s="13">
        <v>1.25</v>
      </c>
      <c r="D260" s="39">
        <v>1.625</v>
      </c>
      <c r="E260" s="34"/>
      <c r="F260" s="20"/>
      <c r="G260" s="13">
        <f>IF(ISBLANK(Table1[[#This Row],[EARNED]]),"",Table1[[#This Row],[EARNED]])</f>
        <v>1.25</v>
      </c>
      <c r="H260" s="39"/>
      <c r="I260" s="34"/>
      <c r="J260" s="11"/>
      <c r="K260" s="20"/>
    </row>
    <row r="261" spans="1:11" x14ac:dyDescent="0.3">
      <c r="A261" s="40"/>
      <c r="B261" s="20" t="s">
        <v>98</v>
      </c>
      <c r="C261" s="13"/>
      <c r="D261" s="39">
        <v>0.55600000000000005</v>
      </c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3">
      <c r="A262" s="40">
        <f>EDATE(A260,1)</f>
        <v>39692</v>
      </c>
      <c r="B262" s="20" t="s">
        <v>102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>
        <v>1</v>
      </c>
      <c r="I262" s="34"/>
      <c r="J262" s="11"/>
      <c r="K262" s="49">
        <v>45181</v>
      </c>
    </row>
    <row r="263" spans="1:11" x14ac:dyDescent="0.3">
      <c r="A263" s="40"/>
      <c r="B263" s="20" t="s">
        <v>247</v>
      </c>
      <c r="C263" s="13"/>
      <c r="D263" s="39">
        <v>1.625</v>
      </c>
      <c r="E263" s="34"/>
      <c r="F263" s="20"/>
      <c r="G263" s="13" t="str">
        <f>IF(ISBLANK(Table1[[#This Row],[EARNED]]),"",Table1[[#This Row],[EARNED]])</f>
        <v/>
      </c>
      <c r="H263" s="39"/>
      <c r="I263" s="34"/>
      <c r="J263" s="11"/>
      <c r="K263" s="20"/>
    </row>
    <row r="264" spans="1:11" x14ac:dyDescent="0.3">
      <c r="A264" s="40"/>
      <c r="B264" s="20" t="s">
        <v>248</v>
      </c>
      <c r="C264" s="13"/>
      <c r="D264" s="39">
        <v>0.89800000000000002</v>
      </c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/>
    </row>
    <row r="265" spans="1:11" x14ac:dyDescent="0.3">
      <c r="A265" s="40">
        <f>EDATE(A262,1)</f>
        <v>39722</v>
      </c>
      <c r="B265" s="20" t="s">
        <v>134</v>
      </c>
      <c r="C265" s="13">
        <v>1.25</v>
      </c>
      <c r="D265" s="39"/>
      <c r="E265" s="34"/>
      <c r="F265" s="20"/>
      <c r="G265" s="13">
        <f>IF(ISBLANK(Table1[[#This Row],[EARNED]]),"",Table1[[#This Row],[EARNED]])</f>
        <v>1.25</v>
      </c>
      <c r="H265" s="39">
        <v>2</v>
      </c>
      <c r="I265" s="34"/>
      <c r="J265" s="11"/>
      <c r="K265" s="20" t="s">
        <v>251</v>
      </c>
    </row>
    <row r="266" spans="1:11" x14ac:dyDescent="0.3">
      <c r="A266" s="40"/>
      <c r="B266" s="20" t="s">
        <v>102</v>
      </c>
      <c r="C266" s="13"/>
      <c r="D266" s="39"/>
      <c r="E266" s="34"/>
      <c r="F266" s="20"/>
      <c r="G266" s="13" t="str">
        <f>IF(ISBLANK(Table1[[#This Row],[EARNED]]),"",Table1[[#This Row],[EARNED]])</f>
        <v/>
      </c>
      <c r="H266" s="39">
        <v>1</v>
      </c>
      <c r="I266" s="34"/>
      <c r="J266" s="11"/>
      <c r="K266" s="49">
        <v>45222</v>
      </c>
    </row>
    <row r="267" spans="1:11" x14ac:dyDescent="0.3">
      <c r="A267" s="40"/>
      <c r="B267" s="20" t="s">
        <v>104</v>
      </c>
      <c r="C267" s="13"/>
      <c r="D267" s="39"/>
      <c r="E267" s="34"/>
      <c r="F267" s="20"/>
      <c r="G267" s="13" t="str">
        <f>IF(ISBLANK(Table1[[#This Row],[EARNED]]),"",Table1[[#This Row],[EARNED]])</f>
        <v/>
      </c>
      <c r="H267" s="39"/>
      <c r="I267" s="34"/>
      <c r="J267" s="11"/>
      <c r="K267" s="20" t="s">
        <v>252</v>
      </c>
    </row>
    <row r="268" spans="1:11" x14ac:dyDescent="0.3">
      <c r="A268" s="40"/>
      <c r="B268" s="20" t="s">
        <v>249</v>
      </c>
      <c r="C268" s="13"/>
      <c r="D268" s="39">
        <v>3</v>
      </c>
      <c r="E268" s="34"/>
      <c r="F268" s="20"/>
      <c r="G268" s="13" t="str">
        <f>IF(ISBLANK(Table1[[#This Row],[EARNED]]),"",Table1[[#This Row],[EARNED]])</f>
        <v/>
      </c>
      <c r="H268" s="39"/>
      <c r="I268" s="34"/>
      <c r="J268" s="11"/>
      <c r="K268" s="20"/>
    </row>
    <row r="269" spans="1:11" x14ac:dyDescent="0.3">
      <c r="A269" s="40"/>
      <c r="B269" s="20" t="s">
        <v>250</v>
      </c>
      <c r="C269" s="13"/>
      <c r="D269" s="39">
        <v>0.70799999999999996</v>
      </c>
      <c r="E269" s="34"/>
      <c r="F269" s="20"/>
      <c r="G269" s="13" t="str">
        <f>IF(ISBLANK(Table1[[#This Row],[EARNED]]),"",Table1[[#This Row],[EARNED]])</f>
        <v/>
      </c>
      <c r="H269" s="39"/>
      <c r="I269" s="34"/>
      <c r="J269" s="11"/>
      <c r="K269" s="20"/>
    </row>
    <row r="270" spans="1:11" x14ac:dyDescent="0.3">
      <c r="A270" s="40">
        <f>EDATE(A265,1)</f>
        <v>39753</v>
      </c>
      <c r="B270" s="20" t="s">
        <v>104</v>
      </c>
      <c r="C270" s="13">
        <v>1.25</v>
      </c>
      <c r="D270" s="39"/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49">
        <v>45247</v>
      </c>
    </row>
    <row r="271" spans="1:11" x14ac:dyDescent="0.3">
      <c r="A271" s="40"/>
      <c r="B271" s="20" t="s">
        <v>234</v>
      </c>
      <c r="C271" s="13"/>
      <c r="D271" s="39">
        <v>3</v>
      </c>
      <c r="E271" s="34"/>
      <c r="F271" s="20"/>
      <c r="G271" s="13" t="str">
        <f>IF(ISBLANK(Table1[[#This Row],[EARNED]]),"",Table1[[#This Row],[EARNED]])</f>
        <v/>
      </c>
      <c r="H271" s="39"/>
      <c r="I271" s="34"/>
      <c r="J271" s="11"/>
      <c r="K271" s="20" t="s">
        <v>254</v>
      </c>
    </row>
    <row r="272" spans="1:11" x14ac:dyDescent="0.3">
      <c r="A272" s="40"/>
      <c r="B272" s="20" t="s">
        <v>126</v>
      </c>
      <c r="C272" s="13"/>
      <c r="D272" s="39">
        <v>2</v>
      </c>
      <c r="E272" s="34"/>
      <c r="F272" s="20"/>
      <c r="G272" s="13" t="str">
        <f>IF(ISBLANK(Table1[[#This Row],[EARNED]]),"",Table1[[#This Row],[EARNED]])</f>
        <v/>
      </c>
      <c r="H272" s="39"/>
      <c r="I272" s="34"/>
      <c r="J272" s="11"/>
      <c r="K272" s="20" t="s">
        <v>255</v>
      </c>
    </row>
    <row r="273" spans="1:11" x14ac:dyDescent="0.3">
      <c r="A273" s="40"/>
      <c r="B273" s="20" t="s">
        <v>242</v>
      </c>
      <c r="C273" s="13"/>
      <c r="D273" s="39">
        <v>0.625</v>
      </c>
      <c r="E273" s="34"/>
      <c r="F273" s="20"/>
      <c r="G273" s="13" t="str">
        <f>IF(ISBLANK(Table1[[#This Row],[EARNED]]),"",Table1[[#This Row],[EARNED]])</f>
        <v/>
      </c>
      <c r="H273" s="39"/>
      <c r="I273" s="34"/>
      <c r="J273" s="11"/>
      <c r="K273" s="20"/>
    </row>
    <row r="274" spans="1:11" x14ac:dyDescent="0.3">
      <c r="A274" s="40"/>
      <c r="B274" s="20" t="s">
        <v>253</v>
      </c>
      <c r="C274" s="13"/>
      <c r="D274" s="39">
        <v>0.26900000000000002</v>
      </c>
      <c r="E274" s="34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20"/>
    </row>
    <row r="275" spans="1:11" x14ac:dyDescent="0.3">
      <c r="A275" s="40">
        <f>EDATE(A270,1)</f>
        <v>39783</v>
      </c>
      <c r="B275" s="20" t="s">
        <v>256</v>
      </c>
      <c r="C275" s="13">
        <v>1.25</v>
      </c>
      <c r="D275" s="39">
        <v>2</v>
      </c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/>
    </row>
    <row r="276" spans="1:11" x14ac:dyDescent="0.3">
      <c r="A276" s="40"/>
      <c r="B276" s="20" t="s">
        <v>119</v>
      </c>
      <c r="C276" s="13"/>
      <c r="D276" s="39">
        <v>0.57299999999999995</v>
      </c>
      <c r="E276" s="34"/>
      <c r="F276" s="20"/>
      <c r="G276" s="13" t="str">
        <f>IF(ISBLANK(Table1[[#This Row],[EARNED]]),"",Table1[[#This Row],[EARNED]])</f>
        <v/>
      </c>
      <c r="H276" s="39"/>
      <c r="I276" s="34"/>
      <c r="J276" s="11"/>
      <c r="K276" s="20"/>
    </row>
    <row r="277" spans="1:11" x14ac:dyDescent="0.3">
      <c r="A277" s="47" t="s">
        <v>257</v>
      </c>
      <c r="B277" s="20"/>
      <c r="C277" s="13"/>
      <c r="D277" s="39"/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20"/>
    </row>
    <row r="278" spans="1:11" x14ac:dyDescent="0.3">
      <c r="A278" s="40">
        <f>EDATE(A275,1)</f>
        <v>39814</v>
      </c>
      <c r="B278" s="20"/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/>
    </row>
    <row r="279" spans="1:11" x14ac:dyDescent="0.3">
      <c r="A279" s="40">
        <f>EDATE(A278,1)</f>
        <v>39845</v>
      </c>
      <c r="B279" s="20" t="s">
        <v>102</v>
      </c>
      <c r="C279" s="13">
        <v>1.25</v>
      </c>
      <c r="D279" s="39"/>
      <c r="E279" s="34"/>
      <c r="F279" s="20"/>
      <c r="G279" s="13">
        <f>IF(ISBLANK(Table1[[#This Row],[EARNED]]),"",Table1[[#This Row],[EARNED]])</f>
        <v>1.25</v>
      </c>
      <c r="H279" s="39">
        <v>1</v>
      </c>
      <c r="I279" s="34"/>
      <c r="J279" s="11"/>
      <c r="K279" s="49">
        <v>44966</v>
      </c>
    </row>
    <row r="280" spans="1:11" x14ac:dyDescent="0.3">
      <c r="A280" s="40">
        <f t="shared" ref="A280:A289" si="11">EDATE(A279,1)</f>
        <v>39873</v>
      </c>
      <c r="B280" s="20"/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3">
      <c r="A281" s="40">
        <f t="shared" si="11"/>
        <v>39904</v>
      </c>
      <c r="B281" s="20"/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/>
    </row>
    <row r="282" spans="1:11" x14ac:dyDescent="0.3">
      <c r="A282" s="40">
        <f t="shared" si="11"/>
        <v>39934</v>
      </c>
      <c r="B282" s="20" t="s">
        <v>134</v>
      </c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>
        <v>2</v>
      </c>
      <c r="I282" s="34"/>
      <c r="J282" s="11"/>
      <c r="K282" s="20" t="s">
        <v>258</v>
      </c>
    </row>
    <row r="283" spans="1:11" x14ac:dyDescent="0.3">
      <c r="A283" s="40">
        <f t="shared" si="11"/>
        <v>39965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3">
      <c r="A284" s="40">
        <f t="shared" si="11"/>
        <v>39995</v>
      </c>
      <c r="B284" s="20" t="s">
        <v>134</v>
      </c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>
        <v>2</v>
      </c>
      <c r="I284" s="34"/>
      <c r="J284" s="11"/>
      <c r="K284" s="20" t="s">
        <v>260</v>
      </c>
    </row>
    <row r="285" spans="1:11" x14ac:dyDescent="0.3">
      <c r="A285" s="40"/>
      <c r="B285" s="20" t="s">
        <v>259</v>
      </c>
      <c r="C285" s="13"/>
      <c r="D285" s="39"/>
      <c r="E285" s="34"/>
      <c r="F285" s="20"/>
      <c r="G285" s="13" t="str">
        <f>IF(ISBLANK(Table1[[#This Row],[EARNED]]),"",Table1[[#This Row],[EARNED]])</f>
        <v/>
      </c>
      <c r="H285" s="39">
        <v>8</v>
      </c>
      <c r="I285" s="34"/>
      <c r="J285" s="11"/>
      <c r="K285" s="20" t="s">
        <v>261</v>
      </c>
    </row>
    <row r="286" spans="1:11" x14ac:dyDescent="0.3">
      <c r="A286" s="40"/>
      <c r="B286" s="20" t="s">
        <v>104</v>
      </c>
      <c r="C286" s="13"/>
      <c r="D286" s="39"/>
      <c r="E286" s="34"/>
      <c r="F286" s="20"/>
      <c r="G286" s="13" t="str">
        <f>IF(ISBLANK(Table1[[#This Row],[EARNED]]),"",Table1[[#This Row],[EARNED]])</f>
        <v/>
      </c>
      <c r="H286" s="39"/>
      <c r="I286" s="34"/>
      <c r="J286" s="11"/>
      <c r="K286" s="49">
        <v>45130</v>
      </c>
    </row>
    <row r="287" spans="1:11" x14ac:dyDescent="0.3">
      <c r="A287" s="40"/>
      <c r="B287" s="20" t="s">
        <v>101</v>
      </c>
      <c r="C287" s="13"/>
      <c r="D287" s="39">
        <v>1</v>
      </c>
      <c r="E287" s="34"/>
      <c r="F287" s="20"/>
      <c r="G287" s="13" t="str">
        <f>IF(ISBLANK(Table1[[#This Row],[EARNED]]),"",Table1[[#This Row],[EARNED]])</f>
        <v/>
      </c>
      <c r="H287" s="39"/>
      <c r="I287" s="34"/>
      <c r="J287" s="11"/>
      <c r="K287" s="49">
        <v>45131</v>
      </c>
    </row>
    <row r="288" spans="1:11" x14ac:dyDescent="0.3">
      <c r="A288" s="40">
        <f>EDATE(A284,1)</f>
        <v>40026</v>
      </c>
      <c r="B288" s="20" t="s">
        <v>102</v>
      </c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>
        <v>1</v>
      </c>
      <c r="I288" s="34"/>
      <c r="J288" s="11"/>
      <c r="K288" s="49">
        <v>45155</v>
      </c>
    </row>
    <row r="289" spans="1:11" x14ac:dyDescent="0.3">
      <c r="A289" s="40">
        <f t="shared" si="11"/>
        <v>40057</v>
      </c>
      <c r="B289" s="20" t="s">
        <v>134</v>
      </c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>
        <v>2</v>
      </c>
      <c r="I289" s="34"/>
      <c r="J289" s="11"/>
      <c r="K289" s="20" t="s">
        <v>263</v>
      </c>
    </row>
    <row r="290" spans="1:11" x14ac:dyDescent="0.3">
      <c r="A290" s="40"/>
      <c r="B290" s="20" t="s">
        <v>102</v>
      </c>
      <c r="C290" s="13"/>
      <c r="D290" s="39"/>
      <c r="E290" s="34"/>
      <c r="F290" s="20"/>
      <c r="G290" s="13" t="str">
        <f>IF(ISBLANK(Table1[[#This Row],[EARNED]]),"",Table1[[#This Row],[EARNED]])</f>
        <v/>
      </c>
      <c r="H290" s="39">
        <v>1</v>
      </c>
      <c r="I290" s="34"/>
      <c r="J290" s="11"/>
      <c r="K290" s="49">
        <v>45193</v>
      </c>
    </row>
    <row r="291" spans="1:11" x14ac:dyDescent="0.3">
      <c r="A291" s="40"/>
      <c r="B291" s="20" t="s">
        <v>262</v>
      </c>
      <c r="C291" s="13"/>
      <c r="D291" s="39">
        <v>0.88500000000000001</v>
      </c>
      <c r="E291" s="34"/>
      <c r="F291" s="20"/>
      <c r="G291" s="13" t="str">
        <f>IF(ISBLANK(Table1[[#This Row],[EARNED]]),"",Table1[[#This Row],[EARNED]])</f>
        <v/>
      </c>
      <c r="H291" s="39"/>
      <c r="I291" s="34"/>
      <c r="J291" s="11"/>
      <c r="K291" s="20"/>
    </row>
    <row r="292" spans="1:11" x14ac:dyDescent="0.3">
      <c r="A292" s="40">
        <f>EDATE(A289,1)</f>
        <v>40087</v>
      </c>
      <c r="B292" s="20" t="s">
        <v>102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>
        <v>1</v>
      </c>
      <c r="I292" s="34"/>
      <c r="J292" s="11"/>
      <c r="K292" s="49">
        <v>45205</v>
      </c>
    </row>
    <row r="293" spans="1:11" x14ac:dyDescent="0.3">
      <c r="A293" s="40"/>
      <c r="B293" s="20" t="s">
        <v>102</v>
      </c>
      <c r="C293" s="13"/>
      <c r="D293" s="39"/>
      <c r="E293" s="34"/>
      <c r="F293" s="20"/>
      <c r="G293" s="13" t="str">
        <f>IF(ISBLANK(Table1[[#This Row],[EARNED]]),"",Table1[[#This Row],[EARNED]])</f>
        <v/>
      </c>
      <c r="H293" s="39">
        <v>1</v>
      </c>
      <c r="I293" s="34"/>
      <c r="J293" s="11"/>
      <c r="K293" s="49">
        <v>45215</v>
      </c>
    </row>
    <row r="294" spans="1:11" x14ac:dyDescent="0.3">
      <c r="A294" s="40"/>
      <c r="B294" s="20" t="s">
        <v>104</v>
      </c>
      <c r="C294" s="13"/>
      <c r="D294" s="39"/>
      <c r="E294" s="34"/>
      <c r="F294" s="20"/>
      <c r="G294" s="13" t="str">
        <f>IF(ISBLANK(Table1[[#This Row],[EARNED]]),"",Table1[[#This Row],[EARNED]])</f>
        <v/>
      </c>
      <c r="H294" s="39"/>
      <c r="I294" s="34"/>
      <c r="J294" s="11"/>
      <c r="K294" s="20" t="s">
        <v>266</v>
      </c>
    </row>
    <row r="295" spans="1:11" x14ac:dyDescent="0.3">
      <c r="A295" s="40"/>
      <c r="B295" s="20" t="s">
        <v>234</v>
      </c>
      <c r="C295" s="13"/>
      <c r="D295" s="39">
        <v>3</v>
      </c>
      <c r="E295" s="34"/>
      <c r="F295" s="20"/>
      <c r="G295" s="13" t="str">
        <f>IF(ISBLANK(Table1[[#This Row],[EARNED]]),"",Table1[[#This Row],[EARNED]])</f>
        <v/>
      </c>
      <c r="H295" s="39"/>
      <c r="I295" s="34"/>
      <c r="J295" s="11"/>
      <c r="K295" s="20" t="s">
        <v>265</v>
      </c>
    </row>
    <row r="296" spans="1:11" x14ac:dyDescent="0.3">
      <c r="A296" s="40"/>
      <c r="B296" s="20" t="s">
        <v>264</v>
      </c>
      <c r="C296" s="13"/>
      <c r="D296" s="39">
        <v>0.93700000000000006</v>
      </c>
      <c r="E296" s="34"/>
      <c r="F296" s="20"/>
      <c r="G296" s="13" t="str">
        <f>IF(ISBLANK(Table1[[#This Row],[EARNED]]),"",Table1[[#This Row],[EARNED]])</f>
        <v/>
      </c>
      <c r="H296" s="39"/>
      <c r="I296" s="34"/>
      <c r="J296" s="11"/>
      <c r="K296" s="20"/>
    </row>
    <row r="297" spans="1:11" x14ac:dyDescent="0.3">
      <c r="A297" s="40">
        <f>EDATE(A292,1)</f>
        <v>40118</v>
      </c>
      <c r="B297" s="20" t="s">
        <v>102</v>
      </c>
      <c r="C297" s="13">
        <v>1.25</v>
      </c>
      <c r="D297" s="39"/>
      <c r="E297" s="34"/>
      <c r="F297" s="20"/>
      <c r="G297" s="13">
        <f>IF(ISBLANK(Table1[[#This Row],[EARNED]]),"",Table1[[#This Row],[EARNED]])</f>
        <v>1.25</v>
      </c>
      <c r="H297" s="39">
        <v>1</v>
      </c>
      <c r="I297" s="34"/>
      <c r="J297" s="11"/>
      <c r="K297" s="49">
        <v>45236</v>
      </c>
    </row>
    <row r="298" spans="1:11" x14ac:dyDescent="0.3">
      <c r="A298" s="40"/>
      <c r="B298" s="20" t="s">
        <v>102</v>
      </c>
      <c r="C298" s="13"/>
      <c r="D298" s="39"/>
      <c r="E298" s="34"/>
      <c r="F298" s="20"/>
      <c r="G298" s="13" t="str">
        <f>IF(ISBLANK(Table1[[#This Row],[EARNED]]),"",Table1[[#This Row],[EARNED]])</f>
        <v/>
      </c>
      <c r="H298" s="39">
        <v>1</v>
      </c>
      <c r="I298" s="34"/>
      <c r="J298" s="11"/>
      <c r="K298" s="49">
        <v>45246</v>
      </c>
    </row>
    <row r="299" spans="1:11" x14ac:dyDescent="0.3">
      <c r="A299" s="40"/>
      <c r="B299" s="20" t="s">
        <v>267</v>
      </c>
      <c r="C299" s="13"/>
      <c r="D299" s="39">
        <v>0.46699999999999997</v>
      </c>
      <c r="E299" s="34"/>
      <c r="F299" s="20"/>
      <c r="G299" s="13" t="str">
        <f>IF(ISBLANK(Table1[[#This Row],[EARNED]]),"",Table1[[#This Row],[EARNED]])</f>
        <v/>
      </c>
      <c r="H299" s="39"/>
      <c r="I299" s="34"/>
      <c r="J299" s="11"/>
      <c r="K299" s="20"/>
    </row>
    <row r="300" spans="1:11" x14ac:dyDescent="0.3">
      <c r="A300" s="40">
        <f>EDATE(A297,1)</f>
        <v>40148</v>
      </c>
      <c r="B300" s="20" t="s">
        <v>268</v>
      </c>
      <c r="C300" s="13">
        <v>1.25</v>
      </c>
      <c r="D300" s="39">
        <v>0.629</v>
      </c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3">
      <c r="A301" s="47" t="s">
        <v>269</v>
      </c>
      <c r="B301" s="20"/>
      <c r="C301" s="13"/>
      <c r="D301" s="39"/>
      <c r="E301" s="34"/>
      <c r="F301" s="20"/>
      <c r="G301" s="13" t="str">
        <f>IF(ISBLANK(Table1[[#This Row],[EARNED]]),"",Table1[[#This Row],[EARNED]])</f>
        <v/>
      </c>
      <c r="H301" s="39"/>
      <c r="I301" s="34"/>
      <c r="J301" s="11"/>
      <c r="K301" s="20"/>
    </row>
    <row r="302" spans="1:11" x14ac:dyDescent="0.3">
      <c r="A302" s="40">
        <f>EDATE(A300,1)</f>
        <v>40179</v>
      </c>
      <c r="B302" s="20" t="s">
        <v>164</v>
      </c>
      <c r="C302" s="13">
        <v>1.25</v>
      </c>
      <c r="D302" s="39">
        <v>0.77300000000000002</v>
      </c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3">
      <c r="A303" s="40">
        <f>EDATE(A302,1)</f>
        <v>40210</v>
      </c>
      <c r="B303" s="20" t="s">
        <v>102</v>
      </c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>
        <v>1</v>
      </c>
      <c r="I303" s="34"/>
      <c r="J303" s="11"/>
      <c r="K303" s="49">
        <v>44958</v>
      </c>
    </row>
    <row r="304" spans="1:11" x14ac:dyDescent="0.3">
      <c r="A304" s="40"/>
      <c r="B304" s="20" t="s">
        <v>104</v>
      </c>
      <c r="C304" s="13"/>
      <c r="D304" s="39"/>
      <c r="E304" s="34"/>
      <c r="F304" s="20"/>
      <c r="G304" s="13" t="str">
        <f>IF(ISBLANK(Table1[[#This Row],[EARNED]]),"",Table1[[#This Row],[EARNED]])</f>
        <v/>
      </c>
      <c r="H304" s="39"/>
      <c r="I304" s="34"/>
      <c r="J304" s="11"/>
      <c r="K304" s="49">
        <v>44966</v>
      </c>
    </row>
    <row r="305" spans="1:11" x14ac:dyDescent="0.3">
      <c r="A305" s="40"/>
      <c r="B305" s="20" t="s">
        <v>102</v>
      </c>
      <c r="C305" s="13"/>
      <c r="D305" s="39"/>
      <c r="E305" s="34"/>
      <c r="F305" s="20"/>
      <c r="G305" s="13" t="str">
        <f>IF(ISBLANK(Table1[[#This Row],[EARNED]]),"",Table1[[#This Row],[EARNED]])</f>
        <v/>
      </c>
      <c r="H305" s="39">
        <v>1</v>
      </c>
      <c r="I305" s="34"/>
      <c r="J305" s="11"/>
      <c r="K305" s="49">
        <v>44967</v>
      </c>
    </row>
    <row r="306" spans="1:11" x14ac:dyDescent="0.3">
      <c r="A306" s="40"/>
      <c r="B306" s="20" t="s">
        <v>270</v>
      </c>
      <c r="C306" s="13"/>
      <c r="D306" s="39">
        <v>1.581</v>
      </c>
      <c r="E306" s="34"/>
      <c r="F306" s="20"/>
      <c r="G306" s="13" t="str">
        <f>IF(ISBLANK(Table1[[#This Row],[EARNED]]),"",Table1[[#This Row],[EARNED]])</f>
        <v/>
      </c>
      <c r="H306" s="39"/>
      <c r="I306" s="34"/>
      <c r="J306" s="11"/>
      <c r="K306" s="20"/>
    </row>
    <row r="307" spans="1:11" x14ac:dyDescent="0.3">
      <c r="A307" s="40">
        <f>EDATE(A303,1)</f>
        <v>40238</v>
      </c>
      <c r="B307" s="20" t="s">
        <v>102</v>
      </c>
      <c r="C307" s="13">
        <v>1.25</v>
      </c>
      <c r="D307" s="39"/>
      <c r="E307" s="34"/>
      <c r="F307" s="20"/>
      <c r="G307" s="13">
        <f>IF(ISBLANK(Table1[[#This Row],[EARNED]]),"",Table1[[#This Row],[EARNED]])</f>
        <v>1.25</v>
      </c>
      <c r="H307" s="39">
        <v>1</v>
      </c>
      <c r="I307" s="34"/>
      <c r="J307" s="11"/>
      <c r="K307" s="49">
        <v>45000</v>
      </c>
    </row>
    <row r="308" spans="1:11" x14ac:dyDescent="0.3">
      <c r="A308" s="40"/>
      <c r="B308" s="20" t="s">
        <v>271</v>
      </c>
      <c r="C308" s="13"/>
      <c r="D308" s="39">
        <v>2.254</v>
      </c>
      <c r="E308" s="34"/>
      <c r="F308" s="20"/>
      <c r="G308" s="13" t="str">
        <f>IF(ISBLANK(Table1[[#This Row],[EARNED]]),"",Table1[[#This Row],[EARNED]])</f>
        <v/>
      </c>
      <c r="H308" s="39"/>
      <c r="I308" s="34"/>
      <c r="J308" s="11"/>
      <c r="K308" s="49"/>
    </row>
    <row r="309" spans="1:11" x14ac:dyDescent="0.3">
      <c r="A309" s="40">
        <f>EDATE(A307,1)</f>
        <v>40269</v>
      </c>
      <c r="B309" s="20" t="s">
        <v>134</v>
      </c>
      <c r="C309" s="13">
        <v>1.25</v>
      </c>
      <c r="D309" s="39"/>
      <c r="E309" s="34"/>
      <c r="F309" s="20"/>
      <c r="G309" s="13">
        <f>IF(ISBLANK(Table1[[#This Row],[EARNED]]),"",Table1[[#This Row],[EARNED]])</f>
        <v>1.25</v>
      </c>
      <c r="H309" s="39">
        <v>2</v>
      </c>
      <c r="I309" s="34"/>
      <c r="J309" s="11"/>
      <c r="K309" s="20" t="s">
        <v>273</v>
      </c>
    </row>
    <row r="310" spans="1:11" x14ac:dyDescent="0.3">
      <c r="A310" s="40"/>
      <c r="B310" s="20" t="s">
        <v>102</v>
      </c>
      <c r="C310" s="13"/>
      <c r="D310" s="39"/>
      <c r="E310" s="34"/>
      <c r="F310" s="20"/>
      <c r="G310" s="13" t="str">
        <f>IF(ISBLANK(Table1[[#This Row],[EARNED]]),"",Table1[[#This Row],[EARNED]])</f>
        <v/>
      </c>
      <c r="H310" s="39">
        <v>1</v>
      </c>
      <c r="I310" s="34"/>
      <c r="J310" s="11"/>
      <c r="K310" s="49">
        <v>45032</v>
      </c>
    </row>
    <row r="311" spans="1:11" x14ac:dyDescent="0.3">
      <c r="A311" s="40"/>
      <c r="B311" s="20" t="s">
        <v>272</v>
      </c>
      <c r="C311" s="13"/>
      <c r="D311" s="39">
        <v>1.6419999999999999</v>
      </c>
      <c r="E311" s="34"/>
      <c r="F311" s="20"/>
      <c r="G311" s="13" t="str">
        <f>IF(ISBLANK(Table1[[#This Row],[EARNED]]),"",Table1[[#This Row],[EARNED]])</f>
        <v/>
      </c>
      <c r="H311" s="39"/>
      <c r="I311" s="34"/>
      <c r="J311" s="11"/>
      <c r="K311" s="20"/>
    </row>
    <row r="312" spans="1:11" x14ac:dyDescent="0.3">
      <c r="A312" s="40">
        <f>EDATE(A309,1)</f>
        <v>40299</v>
      </c>
      <c r="B312" s="20" t="s">
        <v>102</v>
      </c>
      <c r="C312" s="13">
        <v>1.25</v>
      </c>
      <c r="D312" s="39"/>
      <c r="E312" s="34"/>
      <c r="F312" s="20"/>
      <c r="G312" s="13">
        <f>IF(ISBLANK(Table1[[#This Row],[EARNED]]),"",Table1[[#This Row],[EARNED]])</f>
        <v>1.25</v>
      </c>
      <c r="H312" s="39">
        <v>1</v>
      </c>
      <c r="I312" s="34"/>
      <c r="J312" s="11"/>
      <c r="K312" s="49">
        <v>45060</v>
      </c>
    </row>
    <row r="313" spans="1:11" x14ac:dyDescent="0.3">
      <c r="A313" s="40"/>
      <c r="B313" s="20" t="s">
        <v>84</v>
      </c>
      <c r="C313" s="13"/>
      <c r="D313" s="39"/>
      <c r="E313" s="34"/>
      <c r="F313" s="20"/>
      <c r="G313" s="13" t="str">
        <f>IF(ISBLANK(Table1[[#This Row],[EARNED]]),"",Table1[[#This Row],[EARNED]])</f>
        <v/>
      </c>
      <c r="H313" s="39">
        <v>3</v>
      </c>
      <c r="I313" s="34"/>
      <c r="J313" s="11"/>
      <c r="K313" s="20" t="s">
        <v>275</v>
      </c>
    </row>
    <row r="314" spans="1:11" x14ac:dyDescent="0.3">
      <c r="A314" s="40"/>
      <c r="B314" s="20" t="s">
        <v>102</v>
      </c>
      <c r="C314" s="13"/>
      <c r="D314" s="39"/>
      <c r="E314" s="34"/>
      <c r="F314" s="20"/>
      <c r="G314" s="13" t="str">
        <f>IF(ISBLANK(Table1[[#This Row],[EARNED]]),"",Table1[[#This Row],[EARNED]])</f>
        <v/>
      </c>
      <c r="H314" s="39">
        <v>1</v>
      </c>
      <c r="I314" s="34"/>
      <c r="J314" s="11"/>
      <c r="K314" s="49">
        <v>45071</v>
      </c>
    </row>
    <row r="315" spans="1:11" x14ac:dyDescent="0.3">
      <c r="A315" s="40"/>
      <c r="B315" s="20" t="s">
        <v>102</v>
      </c>
      <c r="C315" s="13"/>
      <c r="D315" s="39"/>
      <c r="E315" s="34"/>
      <c r="F315" s="20"/>
      <c r="G315" s="13" t="str">
        <f>IF(ISBLANK(Table1[[#This Row],[EARNED]]),"",Table1[[#This Row],[EARNED]])</f>
        <v/>
      </c>
      <c r="H315" s="39">
        <v>1</v>
      </c>
      <c r="I315" s="34"/>
      <c r="J315" s="11"/>
      <c r="K315" s="49">
        <v>45077</v>
      </c>
    </row>
    <row r="316" spans="1:11" x14ac:dyDescent="0.3">
      <c r="A316" s="40"/>
      <c r="B316" s="20" t="s">
        <v>274</v>
      </c>
      <c r="C316" s="13"/>
      <c r="D316" s="39">
        <v>1.3900000000000001</v>
      </c>
      <c r="E316" s="34"/>
      <c r="F316" s="20"/>
      <c r="G316" s="13" t="str">
        <f>IF(ISBLANK(Table1[[#This Row],[EARNED]]),"",Table1[[#This Row],[EARNED]])</f>
        <v/>
      </c>
      <c r="H316" s="39"/>
      <c r="I316" s="34"/>
      <c r="J316" s="11"/>
      <c r="K316" s="20"/>
    </row>
    <row r="317" spans="1:11" x14ac:dyDescent="0.3">
      <c r="A317" s="40">
        <f>EDATE(A312,1)</f>
        <v>40330</v>
      </c>
      <c r="B317" s="20" t="s">
        <v>276</v>
      </c>
      <c r="C317" s="13">
        <v>1.25</v>
      </c>
      <c r="D317" s="39">
        <v>0.84199999999999997</v>
      </c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/>
    </row>
    <row r="318" spans="1:11" x14ac:dyDescent="0.3">
      <c r="A318" s="40">
        <f t="shared" ref="A318:A323" si="12">EDATE(A317,1)</f>
        <v>40360</v>
      </c>
      <c r="B318" s="20" t="s">
        <v>277</v>
      </c>
      <c r="C318" s="13">
        <v>1.25</v>
      </c>
      <c r="D318" s="39">
        <v>0.375</v>
      </c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3">
      <c r="A319" s="40">
        <f t="shared" si="12"/>
        <v>40391</v>
      </c>
      <c r="B319" s="20" t="s">
        <v>250</v>
      </c>
      <c r="C319" s="13">
        <v>1.25</v>
      </c>
      <c r="D319" s="39">
        <v>0.70799999999999996</v>
      </c>
      <c r="E319" s="34"/>
      <c r="F319" s="20"/>
      <c r="G319" s="13">
        <f>IF(ISBLANK(Table1[[#This Row],[EARNED]]),"",Table1[[#This Row],[EARNED]])</f>
        <v>1.25</v>
      </c>
      <c r="H319" s="39"/>
      <c r="I319" s="34"/>
      <c r="J319" s="11"/>
      <c r="K319" s="20"/>
    </row>
    <row r="320" spans="1:11" x14ac:dyDescent="0.3">
      <c r="A320" s="40">
        <f t="shared" si="12"/>
        <v>40422</v>
      </c>
      <c r="B320" s="20" t="s">
        <v>278</v>
      </c>
      <c r="C320" s="13">
        <v>1.25</v>
      </c>
      <c r="D320" s="39">
        <v>0.40600000000000003</v>
      </c>
      <c r="E320" s="34"/>
      <c r="F320" s="20"/>
      <c r="G320" s="13">
        <f>IF(ISBLANK(Table1[[#This Row],[EARNED]]),"",Table1[[#This Row],[EARNED]])</f>
        <v>1.25</v>
      </c>
      <c r="H320" s="39"/>
      <c r="I320" s="34"/>
      <c r="J320" s="11"/>
      <c r="K320" s="20"/>
    </row>
    <row r="321" spans="1:11" x14ac:dyDescent="0.3">
      <c r="A321" s="40">
        <f t="shared" si="12"/>
        <v>40452</v>
      </c>
      <c r="B321" s="20" t="s">
        <v>279</v>
      </c>
      <c r="C321" s="13">
        <v>1.25</v>
      </c>
      <c r="D321" s="39">
        <v>8.7000000000000022E-2</v>
      </c>
      <c r="E321" s="34"/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/>
    </row>
    <row r="322" spans="1:11" x14ac:dyDescent="0.3">
      <c r="A322" s="40">
        <f>EDATE(A321,1)</f>
        <v>40483</v>
      </c>
      <c r="B322" s="20" t="s">
        <v>243</v>
      </c>
      <c r="C322" s="13">
        <v>1.25</v>
      </c>
      <c r="D322" s="39">
        <v>0.14600000000000002</v>
      </c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3">
      <c r="A323" s="40">
        <f t="shared" si="12"/>
        <v>40513</v>
      </c>
      <c r="B323" s="20" t="s">
        <v>238</v>
      </c>
      <c r="C323" s="13">
        <v>1.25</v>
      </c>
      <c r="D323" s="39">
        <v>0.379</v>
      </c>
      <c r="E323" s="34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/>
    </row>
    <row r="324" spans="1:11" x14ac:dyDescent="0.3">
      <c r="A324" s="47" t="s">
        <v>280</v>
      </c>
      <c r="B324" s="20"/>
      <c r="C324" s="13"/>
      <c r="D324" s="39"/>
      <c r="E324" s="34"/>
      <c r="F324" s="20"/>
      <c r="G324" s="13" t="str">
        <f>IF(ISBLANK(Table1[[#This Row],[EARNED]]),"",Table1[[#This Row],[EARNED]])</f>
        <v/>
      </c>
      <c r="H324" s="39"/>
      <c r="I324" s="34"/>
      <c r="J324" s="11"/>
      <c r="K324" s="20"/>
    </row>
    <row r="325" spans="1:11" x14ac:dyDescent="0.3">
      <c r="A325" s="40">
        <f>EDATE(A323,1)</f>
        <v>40544</v>
      </c>
      <c r="B325" s="20" t="s">
        <v>142</v>
      </c>
      <c r="C325" s="13">
        <v>1.25</v>
      </c>
      <c r="D325" s="39">
        <v>0.32500000000000001</v>
      </c>
      <c r="E325" s="34"/>
      <c r="F325" s="20"/>
      <c r="G325" s="13">
        <f>IF(ISBLANK(Table1[[#This Row],[EARNED]]),"",Table1[[#This Row],[EARNED]])</f>
        <v>1.25</v>
      </c>
      <c r="H325" s="39"/>
      <c r="I325" s="34"/>
      <c r="J325" s="11"/>
      <c r="K325" s="20"/>
    </row>
    <row r="326" spans="1:11" x14ac:dyDescent="0.3">
      <c r="A326" s="40">
        <f>EDATE(A325,1)</f>
        <v>40575</v>
      </c>
      <c r="B326" s="20" t="s">
        <v>281</v>
      </c>
      <c r="C326" s="13">
        <v>1.25</v>
      </c>
      <c r="D326" s="39">
        <v>0.35399999999999998</v>
      </c>
      <c r="E326" s="34"/>
      <c r="F326" s="20"/>
      <c r="G326" s="13">
        <f>IF(ISBLANK(Table1[[#This Row],[EARNED]]),"",Table1[[#This Row],[EARNED]])</f>
        <v>1.25</v>
      </c>
      <c r="H326" s="39"/>
      <c r="I326" s="34"/>
      <c r="J326" s="11"/>
      <c r="K326" s="20"/>
    </row>
    <row r="327" spans="1:11" x14ac:dyDescent="0.3">
      <c r="A327" s="40">
        <f t="shared" ref="A327:A336" si="13">EDATE(A326,1)</f>
        <v>40603</v>
      </c>
      <c r="B327" s="20" t="s">
        <v>282</v>
      </c>
      <c r="C327" s="13">
        <v>1.25</v>
      </c>
      <c r="D327" s="39">
        <v>1.327</v>
      </c>
      <c r="E327" s="34"/>
      <c r="F327" s="20"/>
      <c r="G327" s="13">
        <f>IF(ISBLANK(Table1[[#This Row],[EARNED]]),"",Table1[[#This Row],[EARNED]])</f>
        <v>1.25</v>
      </c>
      <c r="H327" s="39"/>
      <c r="I327" s="34"/>
      <c r="J327" s="11"/>
      <c r="K327" s="20"/>
    </row>
    <row r="328" spans="1:11" x14ac:dyDescent="0.3">
      <c r="A328" s="40">
        <f t="shared" si="13"/>
        <v>40634</v>
      </c>
      <c r="B328" s="20"/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/>
      <c r="I328" s="34"/>
      <c r="J328" s="11"/>
      <c r="K328" s="20"/>
    </row>
    <row r="329" spans="1:11" x14ac:dyDescent="0.3">
      <c r="A329" s="40">
        <f>EDATE(A328,1)</f>
        <v>40664</v>
      </c>
      <c r="B329" s="20" t="s">
        <v>283</v>
      </c>
      <c r="C329" s="13">
        <v>1.25</v>
      </c>
      <c r="D329" s="39">
        <v>9</v>
      </c>
      <c r="E329" s="34"/>
      <c r="F329" s="20"/>
      <c r="G329" s="13">
        <f>IF(ISBLANK(Table1[[#This Row],[EARNED]]),"",Table1[[#This Row],[EARNED]])</f>
        <v>1.25</v>
      </c>
      <c r="H329" s="39"/>
      <c r="I329" s="34"/>
      <c r="J329" s="11"/>
      <c r="K329" s="20" t="s">
        <v>286</v>
      </c>
    </row>
    <row r="330" spans="1:11" x14ac:dyDescent="0.3">
      <c r="A330" s="40"/>
      <c r="B330" s="20" t="s">
        <v>284</v>
      </c>
      <c r="C330" s="13"/>
      <c r="D330" s="39"/>
      <c r="E330" s="34"/>
      <c r="F330" s="20"/>
      <c r="G330" s="13" t="str">
        <f>IF(ISBLANK(Table1[[#This Row],[EARNED]]),"",Table1[[#This Row],[EARNED]])</f>
        <v/>
      </c>
      <c r="H330" s="39">
        <v>21</v>
      </c>
      <c r="I330" s="34"/>
      <c r="J330" s="11"/>
      <c r="K330" s="20" t="s">
        <v>285</v>
      </c>
    </row>
    <row r="331" spans="1:11" x14ac:dyDescent="0.3">
      <c r="A331" s="40">
        <f>EDATE(A329,1)</f>
        <v>40695</v>
      </c>
      <c r="B331" s="20" t="s">
        <v>287</v>
      </c>
      <c r="C331" s="13">
        <v>1.25</v>
      </c>
      <c r="D331" s="39">
        <v>0.88300000000000001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f t="shared" si="13"/>
        <v>40725</v>
      </c>
      <c r="B332" s="20" t="s">
        <v>288</v>
      </c>
      <c r="C332" s="13">
        <v>1.25</v>
      </c>
      <c r="D332" s="39">
        <v>0.50800000000000001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f t="shared" si="13"/>
        <v>40756</v>
      </c>
      <c r="B333" s="20" t="s">
        <v>289</v>
      </c>
      <c r="C333" s="13">
        <v>1.25</v>
      </c>
      <c r="D333" s="39">
        <v>0.97699999999999998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f t="shared" si="13"/>
        <v>40787</v>
      </c>
      <c r="B334" s="20" t="s">
        <v>290</v>
      </c>
      <c r="C334" s="13">
        <v>1.25</v>
      </c>
      <c r="D334" s="39">
        <v>0.33999999999999997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f t="shared" si="13"/>
        <v>40817</v>
      </c>
      <c r="B335" s="20" t="s">
        <v>291</v>
      </c>
      <c r="C335" s="13">
        <v>1.25</v>
      </c>
      <c r="D335" s="39">
        <v>1.298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f t="shared" si="13"/>
        <v>40848</v>
      </c>
      <c r="B336" s="15" t="s">
        <v>292</v>
      </c>
      <c r="C336" s="13">
        <v>1.25</v>
      </c>
      <c r="D336" s="42">
        <v>2.14</v>
      </c>
      <c r="E336" s="9"/>
      <c r="F336" s="15"/>
      <c r="G336" s="13">
        <f>IF(ISBLANK(Table1[[#This Row],[EARNED]]),"",Table1[[#This Row],[EARNED]])</f>
        <v>1.25</v>
      </c>
      <c r="H336" s="42"/>
      <c r="I336" s="9"/>
      <c r="J336" s="12"/>
      <c r="K336" s="15"/>
    </row>
    <row r="337" spans="1:11" x14ac:dyDescent="0.3">
      <c r="A337" s="40">
        <f>EDATE(A336,1)</f>
        <v>40878</v>
      </c>
      <c r="B337" s="20" t="s">
        <v>184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4</v>
      </c>
      <c r="I337" s="9"/>
      <c r="J337" s="11"/>
      <c r="K337" s="20" t="s">
        <v>295</v>
      </c>
    </row>
    <row r="338" spans="1:11" x14ac:dyDescent="0.3">
      <c r="A338" s="40"/>
      <c r="B338" s="20" t="s">
        <v>293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 t="s">
        <v>296</v>
      </c>
    </row>
    <row r="339" spans="1:11" x14ac:dyDescent="0.3">
      <c r="A339" s="40"/>
      <c r="B339" s="20" t="s">
        <v>104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49">
        <v>45279</v>
      </c>
    </row>
    <row r="340" spans="1:11" x14ac:dyDescent="0.3">
      <c r="A340" s="40"/>
      <c r="B340" s="20" t="s">
        <v>294</v>
      </c>
      <c r="C340" s="13"/>
      <c r="D340" s="39">
        <v>1.5669999999999999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7" t="s">
        <v>297</v>
      </c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>
        <f>EDATE(A337,1)</f>
        <v>40909</v>
      </c>
      <c r="B342" s="20" t="s">
        <v>298</v>
      </c>
      <c r="C342" s="13">
        <v>1.25</v>
      </c>
      <c r="D342" s="39">
        <v>0.11200000000000002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f>EDATE(A342,1)</f>
        <v>40940</v>
      </c>
      <c r="B343" s="20" t="s">
        <v>299</v>
      </c>
      <c r="C343" s="13">
        <v>1.25</v>
      </c>
      <c r="D343" s="39">
        <v>2.1000000000000005E-2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f t="shared" ref="A344:A369" si="14">EDATE(A343,1)</f>
        <v>40969</v>
      </c>
      <c r="B344" s="20" t="s">
        <v>102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1</v>
      </c>
      <c r="I344" s="9"/>
      <c r="J344" s="11"/>
      <c r="K344" s="49">
        <v>44998</v>
      </c>
    </row>
    <row r="345" spans="1:11" x14ac:dyDescent="0.3">
      <c r="A345" s="40"/>
      <c r="B345" s="20" t="s">
        <v>134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2</v>
      </c>
      <c r="I345" s="9"/>
      <c r="J345" s="11"/>
      <c r="K345" s="49" t="s">
        <v>300</v>
      </c>
    </row>
    <row r="346" spans="1:11" x14ac:dyDescent="0.3">
      <c r="A346" s="40"/>
      <c r="B346" s="20" t="s">
        <v>301</v>
      </c>
      <c r="C346" s="13"/>
      <c r="D346" s="39">
        <v>8.1000000000000016E-2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49"/>
    </row>
    <row r="347" spans="1:11" x14ac:dyDescent="0.3">
      <c r="A347" s="40">
        <f>EDATE(A344,1)</f>
        <v>41000</v>
      </c>
      <c r="B347" s="20" t="s">
        <v>134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2</v>
      </c>
      <c r="I347" s="9"/>
      <c r="J347" s="11"/>
      <c r="K347" s="20" t="s">
        <v>303</v>
      </c>
    </row>
    <row r="348" spans="1:11" x14ac:dyDescent="0.3">
      <c r="A348" s="40"/>
      <c r="B348" s="20" t="s">
        <v>302</v>
      </c>
      <c r="C348" s="13"/>
      <c r="D348" s="39">
        <v>0.6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>
        <f>EDATE(A347,1)</f>
        <v>41030</v>
      </c>
      <c r="B349" s="20" t="s">
        <v>134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2</v>
      </c>
      <c r="I349" s="9"/>
      <c r="J349" s="11"/>
      <c r="K349" s="20" t="s">
        <v>305</v>
      </c>
    </row>
    <row r="350" spans="1:11" x14ac:dyDescent="0.3">
      <c r="A350" s="40"/>
      <c r="B350" s="20" t="s">
        <v>293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 t="s">
        <v>135</v>
      </c>
    </row>
    <row r="351" spans="1:11" x14ac:dyDescent="0.3">
      <c r="A351" s="40"/>
      <c r="B351" s="20" t="s">
        <v>104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9">
        <v>45082</v>
      </c>
    </row>
    <row r="352" spans="1:11" x14ac:dyDescent="0.3">
      <c r="A352" s="40"/>
      <c r="B352" s="20" t="s">
        <v>304</v>
      </c>
      <c r="C352" s="13"/>
      <c r="D352" s="39">
        <v>0.12100000000000001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>
        <f>EDATE(A349,1)</f>
        <v>41061</v>
      </c>
      <c r="B353" s="20" t="s">
        <v>124</v>
      </c>
      <c r="C353" s="13">
        <v>1.25</v>
      </c>
      <c r="D353" s="39">
        <v>0.5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f t="shared" si="14"/>
        <v>41091</v>
      </c>
      <c r="B354" s="20" t="s">
        <v>102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9">
        <v>45113</v>
      </c>
    </row>
    <row r="355" spans="1:11" x14ac:dyDescent="0.3">
      <c r="A355" s="40"/>
      <c r="B355" s="20" t="s">
        <v>102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49">
        <v>45117</v>
      </c>
    </row>
    <row r="356" spans="1:11" x14ac:dyDescent="0.3">
      <c r="A356" s="40"/>
      <c r="B356" s="20" t="s">
        <v>89</v>
      </c>
      <c r="C356" s="13"/>
      <c r="D356" s="39">
        <v>2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 t="s">
        <v>307</v>
      </c>
    </row>
    <row r="357" spans="1:11" x14ac:dyDescent="0.3">
      <c r="A357" s="40"/>
      <c r="B357" s="20" t="s">
        <v>102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49">
        <v>45132</v>
      </c>
    </row>
    <row r="358" spans="1:11" x14ac:dyDescent="0.3">
      <c r="A358" s="40"/>
      <c r="B358" s="20" t="s">
        <v>102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9">
        <v>45137</v>
      </c>
    </row>
    <row r="359" spans="1:11" x14ac:dyDescent="0.3">
      <c r="A359" s="40"/>
      <c r="B359" s="20" t="s">
        <v>306</v>
      </c>
      <c r="C359" s="13"/>
      <c r="D359" s="39">
        <v>0.27500000000000002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>
        <f>EDATE(A354,1)</f>
        <v>41122</v>
      </c>
      <c r="B360" s="20" t="s">
        <v>102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9">
        <v>45152</v>
      </c>
    </row>
    <row r="361" spans="1:11" x14ac:dyDescent="0.3">
      <c r="A361" s="40"/>
      <c r="B361" s="20" t="s">
        <v>102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1</v>
      </c>
      <c r="I361" s="9"/>
      <c r="J361" s="11"/>
      <c r="K361" s="49">
        <v>45169</v>
      </c>
    </row>
    <row r="362" spans="1:11" x14ac:dyDescent="0.3">
      <c r="A362" s="40"/>
      <c r="B362" s="20" t="s">
        <v>308</v>
      </c>
      <c r="C362" s="13"/>
      <c r="D362" s="39">
        <v>0.76700000000000002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f>EDATE(A360,1)</f>
        <v>41153</v>
      </c>
      <c r="B363" s="20" t="s">
        <v>111</v>
      </c>
      <c r="C363" s="13">
        <v>1.25</v>
      </c>
      <c r="D363" s="39">
        <v>3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 t="s">
        <v>310</v>
      </c>
    </row>
    <row r="364" spans="1:11" x14ac:dyDescent="0.3">
      <c r="A364" s="23"/>
      <c r="B364" s="20" t="s">
        <v>309</v>
      </c>
      <c r="C364" s="13"/>
      <c r="D364" s="39">
        <v>3.3000000000000015E-2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>
        <f>EDATE(A363,1)</f>
        <v>41183</v>
      </c>
      <c r="B365" s="20" t="s">
        <v>102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1</v>
      </c>
      <c r="I365" s="9"/>
      <c r="J365" s="11"/>
      <c r="K365" s="49">
        <v>45211</v>
      </c>
    </row>
    <row r="366" spans="1:11" x14ac:dyDescent="0.3">
      <c r="A366" s="40"/>
      <c r="B366" s="20" t="s">
        <v>102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1</v>
      </c>
      <c r="I366" s="9"/>
      <c r="J366" s="11"/>
      <c r="K366" s="49">
        <v>45235</v>
      </c>
    </row>
    <row r="367" spans="1:11" x14ac:dyDescent="0.3">
      <c r="A367" s="40"/>
      <c r="B367" s="20" t="s">
        <v>311</v>
      </c>
      <c r="C367" s="13"/>
      <c r="D367" s="39">
        <v>0.14800000000000002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49"/>
    </row>
    <row r="368" spans="1:11" x14ac:dyDescent="0.3">
      <c r="A368" s="40">
        <f>EDATE(A365,1)</f>
        <v>41214</v>
      </c>
      <c r="B368" s="20" t="s">
        <v>312</v>
      </c>
      <c r="C368" s="13">
        <v>1.25</v>
      </c>
      <c r="D368" s="39">
        <v>0.18700000000000003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f t="shared" si="14"/>
        <v>41244</v>
      </c>
      <c r="B369" s="20" t="s">
        <v>313</v>
      </c>
      <c r="C369" s="13">
        <v>1.25</v>
      </c>
      <c r="D369" s="39">
        <v>0.77700000000000002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7" t="s">
        <v>314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f>EDATE(A369,1)</f>
        <v>41275</v>
      </c>
      <c r="B371" s="20" t="s">
        <v>315</v>
      </c>
      <c r="C371" s="13">
        <v>1.25</v>
      </c>
      <c r="D371" s="39">
        <v>7.9000000000000015E-2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f>EDATE(A371,1)</f>
        <v>41306</v>
      </c>
      <c r="B372" s="20" t="s">
        <v>102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>
        <v>1</v>
      </c>
      <c r="I372" s="9"/>
      <c r="J372" s="11"/>
      <c r="K372" s="20"/>
    </row>
    <row r="373" spans="1:11" x14ac:dyDescent="0.3">
      <c r="A373" s="40"/>
      <c r="B373" s="20" t="s">
        <v>316</v>
      </c>
      <c r="C373" s="13"/>
      <c r="D373" s="39">
        <v>0.99399999999999999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>
        <f>EDATE(A372,1)</f>
        <v>41334</v>
      </c>
      <c r="B374" s="20" t="s">
        <v>134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2</v>
      </c>
      <c r="I374" s="9"/>
      <c r="J374" s="11"/>
      <c r="K374" s="20" t="s">
        <v>318</v>
      </c>
    </row>
    <row r="375" spans="1:11" x14ac:dyDescent="0.3">
      <c r="A375" s="40"/>
      <c r="B375" s="20" t="s">
        <v>104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49">
        <v>45004</v>
      </c>
    </row>
    <row r="376" spans="1:11" x14ac:dyDescent="0.3">
      <c r="A376" s="40"/>
      <c r="B376" s="20" t="s">
        <v>317</v>
      </c>
      <c r="C376" s="13"/>
      <c r="D376" s="39">
        <v>0.70599999999999996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f>EDATE(A374,1)</f>
        <v>41365</v>
      </c>
      <c r="B377" s="20" t="s">
        <v>184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4</v>
      </c>
      <c r="I377" s="9"/>
      <c r="J377" s="11"/>
      <c r="K377" s="20" t="s">
        <v>320</v>
      </c>
    </row>
    <row r="378" spans="1:11" x14ac:dyDescent="0.3">
      <c r="A378" s="40"/>
      <c r="B378" s="20" t="s">
        <v>102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1</v>
      </c>
      <c r="I378" s="9"/>
      <c r="J378" s="11"/>
      <c r="K378" s="49">
        <v>45063</v>
      </c>
    </row>
    <row r="379" spans="1:11" x14ac:dyDescent="0.3">
      <c r="A379" s="40"/>
      <c r="B379" s="20" t="s">
        <v>319</v>
      </c>
      <c r="C379" s="13"/>
      <c r="D379" s="39">
        <v>1.262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f>EDATE(A377,1)</f>
        <v>41395</v>
      </c>
      <c r="B380" s="20" t="s">
        <v>134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2</v>
      </c>
      <c r="I380" s="9"/>
      <c r="J380" s="11"/>
      <c r="K380" s="20" t="s">
        <v>135</v>
      </c>
    </row>
    <row r="381" spans="1:11" x14ac:dyDescent="0.3">
      <c r="A381" s="40"/>
      <c r="B381" s="20" t="s">
        <v>134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2</v>
      </c>
      <c r="I381" s="9"/>
      <c r="J381" s="11"/>
      <c r="K381" s="20" t="s">
        <v>322</v>
      </c>
    </row>
    <row r="382" spans="1:11" x14ac:dyDescent="0.3">
      <c r="A382" s="40"/>
      <c r="B382" s="20" t="s">
        <v>321</v>
      </c>
      <c r="C382" s="13"/>
      <c r="D382" s="39">
        <v>0.25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f>EDATE(A380,1)</f>
        <v>41426</v>
      </c>
      <c r="B383" s="20" t="s">
        <v>323</v>
      </c>
      <c r="C383" s="13">
        <v>1.25</v>
      </c>
      <c r="D383" s="39">
        <v>2.5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f t="shared" ref="A384:A394" si="15">EDATE(A383,1)</f>
        <v>41456</v>
      </c>
      <c r="B384" s="20" t="s">
        <v>84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3</v>
      </c>
      <c r="I384" s="9"/>
      <c r="J384" s="11"/>
      <c r="K384" s="20" t="s">
        <v>325</v>
      </c>
    </row>
    <row r="385" spans="1:11" x14ac:dyDescent="0.3">
      <c r="A385" s="40"/>
      <c r="B385" s="20" t="s">
        <v>324</v>
      </c>
      <c r="C385" s="13"/>
      <c r="D385" s="39">
        <v>0.81200000000000006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f>EDATE(A384,1)</f>
        <v>41487</v>
      </c>
      <c r="B386" s="20" t="s">
        <v>102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49">
        <v>45158</v>
      </c>
    </row>
    <row r="387" spans="1:11" x14ac:dyDescent="0.3">
      <c r="A387" s="40"/>
      <c r="B387" s="20" t="s">
        <v>326</v>
      </c>
      <c r="C387" s="13"/>
      <c r="D387" s="39">
        <v>0.33700000000000002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49"/>
    </row>
    <row r="388" spans="1:11" x14ac:dyDescent="0.3">
      <c r="A388" s="40"/>
      <c r="B388" s="20" t="s">
        <v>134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>
        <v>2</v>
      </c>
      <c r="I388" s="9"/>
      <c r="J388" s="11"/>
      <c r="K388" s="49" t="s">
        <v>329</v>
      </c>
    </row>
    <row r="389" spans="1:11" x14ac:dyDescent="0.3">
      <c r="A389" s="40">
        <f>EDATE(A386,1)</f>
        <v>41518</v>
      </c>
      <c r="B389" s="20" t="s">
        <v>327</v>
      </c>
      <c r="C389" s="13">
        <v>1.25</v>
      </c>
      <c r="D389" s="39">
        <v>1.0369999999999999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/>
      <c r="B390" s="20" t="s">
        <v>102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>
        <v>1</v>
      </c>
      <c r="I390" s="9"/>
      <c r="J390" s="11"/>
      <c r="K390" s="49">
        <v>45185</v>
      </c>
    </row>
    <row r="391" spans="1:11" x14ac:dyDescent="0.3">
      <c r="A391" s="40">
        <f>EDATE(A389,1)</f>
        <v>41548</v>
      </c>
      <c r="B391" s="20" t="s">
        <v>102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1</v>
      </c>
      <c r="I391" s="9"/>
      <c r="J391" s="11"/>
      <c r="K391" s="49">
        <v>45215</v>
      </c>
    </row>
    <row r="392" spans="1:11" x14ac:dyDescent="0.3">
      <c r="A392" s="40"/>
      <c r="B392" s="20" t="s">
        <v>328</v>
      </c>
      <c r="C392" s="13"/>
      <c r="D392" s="39">
        <v>1.304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>
        <f>EDATE(A391,1)</f>
        <v>41579</v>
      </c>
      <c r="B393" s="20" t="s">
        <v>309</v>
      </c>
      <c r="C393" s="13">
        <v>1.25</v>
      </c>
      <c r="D393" s="39">
        <v>3.3000000000000015E-2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f t="shared" si="15"/>
        <v>41609</v>
      </c>
      <c r="B394" s="20" t="s">
        <v>104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49">
        <v>45264</v>
      </c>
    </row>
    <row r="395" spans="1:11" x14ac:dyDescent="0.3">
      <c r="A395" s="40"/>
      <c r="B395" s="20" t="s">
        <v>98</v>
      </c>
      <c r="C395" s="13"/>
      <c r="D395" s="39">
        <v>0.55600000000000005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7" t="s">
        <v>330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>
        <f>EDATE(A394,1)</f>
        <v>41640</v>
      </c>
      <c r="B397" s="20" t="s">
        <v>134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2</v>
      </c>
      <c r="I397" s="9"/>
      <c r="J397" s="11"/>
      <c r="K397" s="20"/>
    </row>
    <row r="398" spans="1:11" x14ac:dyDescent="0.3">
      <c r="A398" s="40">
        <f>EDATE(A397,1)</f>
        <v>41671</v>
      </c>
      <c r="B398" s="20" t="s">
        <v>331</v>
      </c>
      <c r="C398" s="13">
        <v>1.25</v>
      </c>
      <c r="D398" s="39">
        <v>0.16000000000000003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f t="shared" ref="A399:A411" si="16">EDATE(A398,1)</f>
        <v>41699</v>
      </c>
      <c r="B399" s="20" t="s">
        <v>332</v>
      </c>
      <c r="C399" s="13">
        <v>1.25</v>
      </c>
      <c r="D399" s="39">
        <v>1.0209999999999999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f t="shared" si="16"/>
        <v>41730</v>
      </c>
      <c r="B400" s="20" t="s">
        <v>104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49">
        <v>45031</v>
      </c>
    </row>
    <row r="401" spans="1:11" x14ac:dyDescent="0.3">
      <c r="A401" s="40"/>
      <c r="B401" s="20" t="s">
        <v>248</v>
      </c>
      <c r="C401" s="13"/>
      <c r="D401" s="39">
        <v>0.89800000000000002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f>EDATE(A400,1)</f>
        <v>41760</v>
      </c>
      <c r="B402" s="20" t="s">
        <v>102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1</v>
      </c>
      <c r="I402" s="9"/>
      <c r="J402" s="11"/>
      <c r="K402" s="49">
        <v>45093</v>
      </c>
    </row>
    <row r="403" spans="1:11" x14ac:dyDescent="0.3">
      <c r="A403" s="40"/>
      <c r="B403" s="20" t="s">
        <v>333</v>
      </c>
      <c r="C403" s="13"/>
      <c r="D403" s="39">
        <v>1.077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f>EDATE(A402,1)</f>
        <v>41791</v>
      </c>
      <c r="B404" s="20" t="s">
        <v>334</v>
      </c>
      <c r="C404" s="13">
        <v>1.25</v>
      </c>
      <c r="D404" s="39">
        <v>0.40400000000000003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f t="shared" si="16"/>
        <v>41821</v>
      </c>
      <c r="B405" s="20" t="s">
        <v>134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2</v>
      </c>
      <c r="I405" s="9"/>
      <c r="J405" s="11"/>
      <c r="K405" s="20" t="s">
        <v>335</v>
      </c>
    </row>
    <row r="406" spans="1:11" x14ac:dyDescent="0.3">
      <c r="A406" s="40"/>
      <c r="B406" s="20" t="s">
        <v>334</v>
      </c>
      <c r="C406" s="13"/>
      <c r="D406" s="39">
        <v>0.40400000000000003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>
        <f>EDATE(A405,1)</f>
        <v>41852</v>
      </c>
      <c r="B407" s="20" t="s">
        <v>134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2</v>
      </c>
      <c r="I407" s="9"/>
      <c r="J407" s="11"/>
      <c r="K407" s="20" t="s">
        <v>337</v>
      </c>
    </row>
    <row r="408" spans="1:11" x14ac:dyDescent="0.3">
      <c r="A408" s="40"/>
      <c r="B408" s="20" t="s">
        <v>336</v>
      </c>
      <c r="C408" s="13"/>
      <c r="D408" s="39">
        <v>1.829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>
        <f>EDATE(A407,1)</f>
        <v>41883</v>
      </c>
      <c r="B409" s="20" t="s">
        <v>338</v>
      </c>
      <c r="C409" s="13">
        <v>1.25</v>
      </c>
      <c r="D409" s="39">
        <v>2.6419999999999999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f t="shared" si="16"/>
        <v>41913</v>
      </c>
      <c r="B410" s="20" t="s">
        <v>339</v>
      </c>
      <c r="C410" s="13">
        <v>1.25</v>
      </c>
      <c r="D410" s="39">
        <v>3.665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f t="shared" si="16"/>
        <v>41944</v>
      </c>
      <c r="B411" s="20" t="s">
        <v>340</v>
      </c>
      <c r="C411" s="13">
        <v>1.25</v>
      </c>
      <c r="D411" s="39">
        <v>1.25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f>EDATE(A411,1)</f>
        <v>41974</v>
      </c>
      <c r="B412" s="20" t="s">
        <v>341</v>
      </c>
      <c r="C412" s="13">
        <v>1.25</v>
      </c>
      <c r="D412" s="39">
        <v>1.008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7" t="s">
        <v>342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>
        <f>EDATE(A412,1)</f>
        <v>42005</v>
      </c>
      <c r="B414" s="20" t="s">
        <v>343</v>
      </c>
      <c r="C414" s="13">
        <v>1.25</v>
      </c>
      <c r="D414" s="39">
        <v>0.63700000000000001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f>EDATE(A414,1)</f>
        <v>42036</v>
      </c>
      <c r="B415" s="20" t="s">
        <v>344</v>
      </c>
      <c r="C415" s="13">
        <v>1.25</v>
      </c>
      <c r="D415" s="39">
        <v>1.2829999999999999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f t="shared" ref="A416:A429" si="17">EDATE(A415,1)</f>
        <v>42064</v>
      </c>
      <c r="B416" s="20" t="s">
        <v>345</v>
      </c>
      <c r="C416" s="13">
        <v>1.25</v>
      </c>
      <c r="D416" s="39">
        <v>1.5939999999999999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f>EDATE(A416,1)</f>
        <v>42095</v>
      </c>
      <c r="B417" s="20" t="s">
        <v>293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 t="s">
        <v>357</v>
      </c>
    </row>
    <row r="418" spans="1:11" x14ac:dyDescent="0.3">
      <c r="A418" s="40"/>
      <c r="B418" s="20" t="s">
        <v>111</v>
      </c>
      <c r="C418" s="13"/>
      <c r="D418" s="39">
        <v>3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 t="s">
        <v>358</v>
      </c>
    </row>
    <row r="419" spans="1:11" x14ac:dyDescent="0.3">
      <c r="A419" s="40"/>
      <c r="B419" s="20" t="s">
        <v>346</v>
      </c>
      <c r="C419" s="13"/>
      <c r="D419" s="39">
        <v>0.72899999999999998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>
        <f>EDATE(A417,1)</f>
        <v>42125</v>
      </c>
      <c r="B420" s="20" t="s">
        <v>134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2</v>
      </c>
      <c r="I420" s="9"/>
      <c r="J420" s="11"/>
      <c r="K420" s="20" t="s">
        <v>322</v>
      </c>
    </row>
    <row r="421" spans="1:11" x14ac:dyDescent="0.3">
      <c r="A421" s="40"/>
      <c r="B421" s="20" t="s">
        <v>347</v>
      </c>
      <c r="C421" s="13"/>
      <c r="D421" s="39">
        <v>3.9039999999999999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>
        <f>EDATE(A420,1)</f>
        <v>42156</v>
      </c>
      <c r="B422" s="20" t="s">
        <v>102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9">
        <v>45080</v>
      </c>
    </row>
    <row r="423" spans="1:11" x14ac:dyDescent="0.3">
      <c r="A423" s="40"/>
      <c r="B423" s="20" t="s">
        <v>348</v>
      </c>
      <c r="C423" s="13"/>
      <c r="D423" s="39">
        <v>3.0539999999999998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f>EDATE(A422,1)</f>
        <v>42186</v>
      </c>
      <c r="B424" s="20" t="s">
        <v>349</v>
      </c>
      <c r="C424" s="13">
        <v>1.25</v>
      </c>
      <c r="D424" s="39">
        <v>3.6710000000000003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f t="shared" si="17"/>
        <v>42217</v>
      </c>
      <c r="B425" s="20" t="s">
        <v>354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5</v>
      </c>
      <c r="I425" s="9"/>
      <c r="J425" s="11"/>
      <c r="K425" s="20" t="s">
        <v>356</v>
      </c>
    </row>
    <row r="426" spans="1:11" x14ac:dyDescent="0.3">
      <c r="A426" s="40"/>
      <c r="B426" s="20" t="s">
        <v>350</v>
      </c>
      <c r="C426" s="13"/>
      <c r="D426" s="39">
        <v>2.9370000000000003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f>EDATE(A425,1)</f>
        <v>42248</v>
      </c>
      <c r="B427" s="20" t="s">
        <v>359</v>
      </c>
      <c r="C427" s="13">
        <v>1.25</v>
      </c>
      <c r="D427" s="39">
        <v>3.6560000000000001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f t="shared" si="17"/>
        <v>42278</v>
      </c>
      <c r="B428" s="20" t="s">
        <v>351</v>
      </c>
      <c r="C428" s="13">
        <v>1.25</v>
      </c>
      <c r="D428" s="39">
        <v>2.1869999999999998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f t="shared" si="17"/>
        <v>42309</v>
      </c>
      <c r="B429" s="20" t="s">
        <v>134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2</v>
      </c>
      <c r="I429" s="9"/>
      <c r="J429" s="11"/>
      <c r="K429" s="20" t="s">
        <v>355</v>
      </c>
    </row>
    <row r="430" spans="1:11" x14ac:dyDescent="0.3">
      <c r="A430" s="40"/>
      <c r="B430" s="20" t="s">
        <v>352</v>
      </c>
      <c r="C430" s="13"/>
      <c r="D430" s="39">
        <v>1.873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>
        <f>EDATE(A429,1)</f>
        <v>42339</v>
      </c>
      <c r="B431" s="20" t="s">
        <v>353</v>
      </c>
      <c r="C431" s="13">
        <v>1.25</v>
      </c>
      <c r="D431" s="39">
        <v>1.744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7" t="s">
        <v>360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>
        <f>EDATE(A431,1)</f>
        <v>42370</v>
      </c>
      <c r="B433" s="20" t="s">
        <v>111</v>
      </c>
      <c r="C433" s="13">
        <v>1.25</v>
      </c>
      <c r="D433" s="39">
        <v>3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 t="s">
        <v>364</v>
      </c>
    </row>
    <row r="434" spans="1:11" x14ac:dyDescent="0.3">
      <c r="A434" s="40"/>
      <c r="B434" s="20" t="s">
        <v>362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19</v>
      </c>
      <c r="I434" s="9"/>
      <c r="J434" s="11"/>
      <c r="K434" s="50" t="s">
        <v>365</v>
      </c>
    </row>
    <row r="435" spans="1:11" x14ac:dyDescent="0.3">
      <c r="A435" s="40"/>
      <c r="B435" s="20" t="s">
        <v>363</v>
      </c>
      <c r="C435" s="13"/>
      <c r="D435" s="39">
        <v>2.4420000000000002</v>
      </c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>
        <f>EDATE(A433,1)</f>
        <v>42401</v>
      </c>
      <c r="B436" s="20" t="s">
        <v>366</v>
      </c>
      <c r="C436" s="13">
        <v>1.25</v>
      </c>
      <c r="D436" s="39">
        <v>4.1189999999999998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f t="shared" ref="A437:A446" si="18">EDATE(A436,1)</f>
        <v>42430</v>
      </c>
      <c r="B437" s="20" t="s">
        <v>367</v>
      </c>
      <c r="C437" s="13">
        <v>1.25</v>
      </c>
      <c r="D437" s="39">
        <v>3.996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f t="shared" si="18"/>
        <v>42461</v>
      </c>
      <c r="B438" s="20" t="s">
        <v>368</v>
      </c>
      <c r="C438" s="13">
        <v>1.25</v>
      </c>
      <c r="D438" s="39">
        <v>3.0230000000000001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f t="shared" si="18"/>
        <v>42491</v>
      </c>
      <c r="B439" s="20" t="s">
        <v>369</v>
      </c>
      <c r="C439" s="13">
        <v>1.25</v>
      </c>
      <c r="D439" s="39">
        <v>3.5920000000000001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f t="shared" si="18"/>
        <v>42522</v>
      </c>
      <c r="B440" s="20" t="s">
        <v>370</v>
      </c>
      <c r="C440" s="13">
        <v>1.25</v>
      </c>
      <c r="D440" s="39">
        <v>0.11900000000000001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>
        <f t="shared" si="18"/>
        <v>42552</v>
      </c>
      <c r="B441" s="20" t="s">
        <v>371</v>
      </c>
      <c r="C441" s="13">
        <v>1.25</v>
      </c>
      <c r="D441" s="39">
        <v>1.044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f t="shared" si="18"/>
        <v>42583</v>
      </c>
      <c r="B442" s="20" t="s">
        <v>372</v>
      </c>
      <c r="C442" s="13">
        <v>1.25</v>
      </c>
      <c r="D442" s="39">
        <v>2.54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f t="shared" si="18"/>
        <v>42614</v>
      </c>
      <c r="B443" s="20" t="s">
        <v>373</v>
      </c>
      <c r="C443" s="13">
        <v>1.25</v>
      </c>
      <c r="D443" s="39">
        <v>4.9790000000000001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f t="shared" si="18"/>
        <v>42644</v>
      </c>
      <c r="B444" s="20" t="s">
        <v>374</v>
      </c>
      <c r="C444" s="13">
        <v>1.25</v>
      </c>
      <c r="D444" s="39">
        <v>3.05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f t="shared" si="18"/>
        <v>42675</v>
      </c>
      <c r="B445" s="20" t="s">
        <v>375</v>
      </c>
      <c r="C445" s="13">
        <v>1.25</v>
      </c>
      <c r="D445" s="39">
        <v>2.202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f t="shared" si="18"/>
        <v>42705</v>
      </c>
      <c r="B446" s="20" t="s">
        <v>126</v>
      </c>
      <c r="C446" s="13">
        <v>1.25</v>
      </c>
      <c r="D446" s="39">
        <v>2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 t="s">
        <v>376</v>
      </c>
    </row>
    <row r="447" spans="1:11" x14ac:dyDescent="0.3">
      <c r="A447" s="40"/>
      <c r="B447" s="20" t="s">
        <v>377</v>
      </c>
      <c r="C447" s="13"/>
      <c r="D447" s="39">
        <v>2.0289999999999999</v>
      </c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7" t="s">
        <v>361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>
        <f>EDATE(A446,1)</f>
        <v>42736</v>
      </c>
      <c r="B449" s="20" t="s">
        <v>378</v>
      </c>
      <c r="C449" s="13">
        <v>1.25</v>
      </c>
      <c r="D449" s="39">
        <v>1.242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f>EDATE(A449,1)</f>
        <v>42767</v>
      </c>
      <c r="B450" s="20" t="s">
        <v>292</v>
      </c>
      <c r="C450" s="13">
        <v>1.25</v>
      </c>
      <c r="D450" s="39">
        <v>2.14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f t="shared" ref="A451:A467" si="19">EDATE(A450,1)</f>
        <v>42795</v>
      </c>
      <c r="B451" s="20" t="s">
        <v>379</v>
      </c>
      <c r="C451" s="13">
        <v>1.25</v>
      </c>
      <c r="D451" s="39">
        <v>0.57899999999999996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f t="shared" si="19"/>
        <v>42826</v>
      </c>
      <c r="B452" s="20" t="s">
        <v>380</v>
      </c>
      <c r="C452" s="13">
        <v>1.25</v>
      </c>
      <c r="D452" s="39">
        <v>6.0000000000000019E-2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f t="shared" si="19"/>
        <v>42856</v>
      </c>
      <c r="B453" s="20" t="s">
        <v>134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2</v>
      </c>
      <c r="I453" s="9"/>
      <c r="J453" s="11"/>
      <c r="K453" s="20" t="s">
        <v>386</v>
      </c>
    </row>
    <row r="454" spans="1:11" x14ac:dyDescent="0.3">
      <c r="A454" s="40"/>
      <c r="B454" s="20" t="s">
        <v>381</v>
      </c>
      <c r="C454" s="13"/>
      <c r="D454" s="39">
        <v>2.508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>
        <f>EDATE(A453,1)</f>
        <v>42887</v>
      </c>
      <c r="B455" s="20" t="s">
        <v>382</v>
      </c>
      <c r="C455" s="13">
        <v>1.25</v>
      </c>
      <c r="D455" s="39">
        <v>1.0269999999999999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f t="shared" si="19"/>
        <v>42917</v>
      </c>
      <c r="B456" s="20" t="s">
        <v>104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 t="s">
        <v>385</v>
      </c>
    </row>
    <row r="457" spans="1:11" x14ac:dyDescent="0.3">
      <c r="A457" s="40"/>
      <c r="B457" s="20" t="s">
        <v>219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5</v>
      </c>
      <c r="I457" s="9"/>
      <c r="J457" s="11"/>
      <c r="K457" s="20" t="s">
        <v>384</v>
      </c>
    </row>
    <row r="458" spans="1:11" x14ac:dyDescent="0.3">
      <c r="A458" s="40"/>
      <c r="B458" s="20" t="s">
        <v>104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 t="s">
        <v>383</v>
      </c>
    </row>
    <row r="459" spans="1:11" x14ac:dyDescent="0.3">
      <c r="A459" s="40"/>
      <c r="B459" s="20" t="s">
        <v>102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49">
        <v>45187</v>
      </c>
    </row>
    <row r="460" spans="1:11" x14ac:dyDescent="0.3">
      <c r="A460" s="40"/>
      <c r="B460" s="20" t="s">
        <v>102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9">
        <v>45194</v>
      </c>
    </row>
    <row r="461" spans="1:11" x14ac:dyDescent="0.3">
      <c r="A461" s="40"/>
      <c r="B461" s="20" t="s">
        <v>387</v>
      </c>
      <c r="C461" s="13"/>
      <c r="D461" s="39">
        <v>0.16500000000000001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49"/>
    </row>
    <row r="462" spans="1:11" x14ac:dyDescent="0.3">
      <c r="A462" s="40">
        <f>EDATE(A456,1)</f>
        <v>42948</v>
      </c>
      <c r="B462" s="20" t="s">
        <v>388</v>
      </c>
      <c r="C462" s="13">
        <v>1.25</v>
      </c>
      <c r="D462" s="39">
        <v>2.5499999999999998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f t="shared" si="19"/>
        <v>42979</v>
      </c>
      <c r="B463" s="20" t="s">
        <v>389</v>
      </c>
      <c r="C463" s="13">
        <v>1.25</v>
      </c>
      <c r="D463" s="39">
        <v>1.5649999999999999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f t="shared" si="19"/>
        <v>43009</v>
      </c>
      <c r="B464" s="20" t="s">
        <v>102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1</v>
      </c>
      <c r="I464" s="9"/>
      <c r="J464" s="11"/>
      <c r="K464" s="20"/>
    </row>
    <row r="465" spans="1:11" x14ac:dyDescent="0.3">
      <c r="A465" s="40"/>
      <c r="B465" s="20" t="s">
        <v>390</v>
      </c>
      <c r="C465" s="13"/>
      <c r="D465" s="39">
        <v>1.573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>
        <f>EDATE(A464,1)</f>
        <v>43040</v>
      </c>
      <c r="B466" s="20" t="s">
        <v>102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9">
        <v>45236</v>
      </c>
    </row>
    <row r="467" spans="1:11" x14ac:dyDescent="0.3">
      <c r="A467" s="40">
        <f t="shared" si="19"/>
        <v>43070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7" t="s">
        <v>44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>
        <v>43101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v>43132</v>
      </c>
      <c r="B471" s="20" t="s">
        <v>45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5</v>
      </c>
      <c r="I471" s="9"/>
      <c r="J471" s="11"/>
      <c r="K471" s="20" t="s">
        <v>49</v>
      </c>
    </row>
    <row r="472" spans="1:11" x14ac:dyDescent="0.3">
      <c r="A472" s="40"/>
      <c r="B472" s="20" t="s">
        <v>46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48">
        <v>43221</v>
      </c>
    </row>
    <row r="473" spans="1:11" x14ac:dyDescent="0.3">
      <c r="A473" s="40"/>
      <c r="B473" s="20" t="s">
        <v>46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1</v>
      </c>
      <c r="I473" s="9"/>
      <c r="J473" s="11"/>
      <c r="K473" s="20" t="s">
        <v>51</v>
      </c>
    </row>
    <row r="474" spans="1:11" x14ac:dyDescent="0.3">
      <c r="A474" s="40"/>
      <c r="B474" s="20" t="s">
        <v>47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>
        <v>2</v>
      </c>
      <c r="I474" s="9"/>
      <c r="J474" s="11"/>
      <c r="K474" s="20" t="s">
        <v>50</v>
      </c>
    </row>
    <row r="475" spans="1:11" x14ac:dyDescent="0.3">
      <c r="A475" s="40"/>
      <c r="B475" s="20" t="s">
        <v>48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48">
        <v>43436</v>
      </c>
    </row>
    <row r="476" spans="1:11" x14ac:dyDescent="0.3">
      <c r="A476" s="40">
        <v>43160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43191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v>43221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43252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v>43282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v>43313</v>
      </c>
      <c r="B481" s="20" t="s">
        <v>52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4</v>
      </c>
      <c r="I481" s="9"/>
      <c r="J481" s="11"/>
      <c r="K481" s="20" t="s">
        <v>53</v>
      </c>
    </row>
    <row r="482" spans="1:11" x14ac:dyDescent="0.3">
      <c r="A482" s="40">
        <v>43344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v>43344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v>43374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43405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v>43435</v>
      </c>
      <c r="B486" s="20" t="s">
        <v>392</v>
      </c>
      <c r="C486" s="13"/>
      <c r="D486" s="39">
        <v>2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55</v>
      </c>
    </row>
    <row r="487" spans="1:11" x14ac:dyDescent="0.3">
      <c r="A487" s="40"/>
      <c r="B487" s="20" t="s">
        <v>393</v>
      </c>
      <c r="C487" s="13"/>
      <c r="D487" s="39">
        <v>1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56</v>
      </c>
    </row>
    <row r="488" spans="1:11" x14ac:dyDescent="0.3">
      <c r="A488" s="40"/>
      <c r="B488" s="20" t="s">
        <v>48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48">
        <v>43202</v>
      </c>
    </row>
    <row r="489" spans="1:11" x14ac:dyDescent="0.3">
      <c r="A489" s="40"/>
      <c r="B489" s="20" t="s">
        <v>48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 t="s">
        <v>57</v>
      </c>
    </row>
    <row r="490" spans="1:11" x14ac:dyDescent="0.3">
      <c r="A490" s="40"/>
      <c r="B490" s="20" t="s">
        <v>54</v>
      </c>
      <c r="C490" s="13">
        <v>1.25</v>
      </c>
      <c r="D490" s="39">
        <v>2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7" t="s">
        <v>58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>
        <v>43466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v>43497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v>43525</v>
      </c>
      <c r="B494" s="20" t="s">
        <v>48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 t="s">
        <v>59</v>
      </c>
    </row>
    <row r="495" spans="1:11" x14ac:dyDescent="0.3">
      <c r="A495" s="40"/>
      <c r="B495" s="20" t="s">
        <v>47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2</v>
      </c>
      <c r="I495" s="9"/>
      <c r="J495" s="11"/>
      <c r="K495" s="20" t="s">
        <v>60</v>
      </c>
    </row>
    <row r="496" spans="1:11" x14ac:dyDescent="0.3">
      <c r="A496" s="40"/>
      <c r="B496" s="20" t="s">
        <v>48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 t="s">
        <v>61</v>
      </c>
    </row>
    <row r="497" spans="1:11" x14ac:dyDescent="0.3">
      <c r="A497" s="40">
        <v>43556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v>43586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v>43617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v>43647</v>
      </c>
      <c r="B500" s="20" t="s">
        <v>47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2</v>
      </c>
      <c r="I500" s="9"/>
      <c r="J500" s="11"/>
      <c r="K500" s="20" t="s">
        <v>62</v>
      </c>
    </row>
    <row r="501" spans="1:11" x14ac:dyDescent="0.3">
      <c r="A501" s="40"/>
      <c r="B501" s="20" t="s">
        <v>392</v>
      </c>
      <c r="C501" s="13"/>
      <c r="D501" s="39">
        <v>2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 t="s">
        <v>63</v>
      </c>
    </row>
    <row r="502" spans="1:11" x14ac:dyDescent="0.3">
      <c r="A502" s="40">
        <v>43678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v>43709</v>
      </c>
      <c r="B503" s="20" t="s">
        <v>46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48">
        <v>43808</v>
      </c>
    </row>
    <row r="504" spans="1:11" x14ac:dyDescent="0.3">
      <c r="A504" s="40"/>
      <c r="B504" s="20" t="s">
        <v>393</v>
      </c>
      <c r="C504" s="13"/>
      <c r="D504" s="39">
        <v>1</v>
      </c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 t="s">
        <v>64</v>
      </c>
    </row>
    <row r="505" spans="1:11" x14ac:dyDescent="0.3">
      <c r="A505" s="40">
        <v>43739</v>
      </c>
      <c r="B505" s="20" t="s">
        <v>46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20" t="s">
        <v>65</v>
      </c>
    </row>
    <row r="506" spans="1:11" x14ac:dyDescent="0.3">
      <c r="A506" s="40"/>
      <c r="B506" s="20" t="s">
        <v>46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20" t="s">
        <v>66</v>
      </c>
    </row>
    <row r="507" spans="1:11" x14ac:dyDescent="0.3">
      <c r="A507" s="40">
        <v>43770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v>43800</v>
      </c>
      <c r="B508" s="20" t="s">
        <v>52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4</v>
      </c>
      <c r="I508" s="9"/>
      <c r="J508" s="11"/>
      <c r="K508" s="20" t="s">
        <v>67</v>
      </c>
    </row>
    <row r="509" spans="1:11" x14ac:dyDescent="0.3">
      <c r="A509" s="40"/>
      <c r="B509" s="20" t="s">
        <v>393</v>
      </c>
      <c r="C509" s="13"/>
      <c r="D509" s="39">
        <v>1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 t="s">
        <v>68</v>
      </c>
    </row>
    <row r="510" spans="1:11" x14ac:dyDescent="0.3">
      <c r="A510" s="40"/>
      <c r="B510" s="20" t="s">
        <v>48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 t="s">
        <v>69</v>
      </c>
    </row>
    <row r="511" spans="1:11" x14ac:dyDescent="0.3">
      <c r="A511" s="47" t="s">
        <v>70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>
        <v>43831</v>
      </c>
      <c r="B512" s="20" t="s">
        <v>71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 t="s">
        <v>72</v>
      </c>
    </row>
    <row r="513" spans="1:11" x14ac:dyDescent="0.3">
      <c r="A513" s="40">
        <v>43862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v>43891</v>
      </c>
      <c r="B514" s="20" t="s">
        <v>47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2</v>
      </c>
      <c r="I514" s="9"/>
      <c r="J514" s="11"/>
      <c r="K514" s="48">
        <v>43924</v>
      </c>
    </row>
    <row r="515" spans="1:11" x14ac:dyDescent="0.3">
      <c r="A515" s="40">
        <v>43922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v>43952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v>43983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v>44013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3">
      <c r="A519" s="40">
        <v>44044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3">
      <c r="A520" s="40">
        <v>44075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>
        <v>44105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v>44136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>
        <v>44166</v>
      </c>
      <c r="B523" s="20" t="s">
        <v>73</v>
      </c>
      <c r="C523" s="13">
        <v>1.25</v>
      </c>
      <c r="D523" s="39">
        <v>5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7" t="s">
        <v>74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>
        <v>44197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v>44228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v>44256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v>44287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0">
        <v>44317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v>44348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44378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0">
        <v>44409</v>
      </c>
      <c r="B532" s="20" t="s">
        <v>75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77</v>
      </c>
    </row>
    <row r="533" spans="1:11" x14ac:dyDescent="0.3">
      <c r="A533" s="40"/>
      <c r="B533" s="20" t="s">
        <v>76</v>
      </c>
      <c r="C533" s="13"/>
      <c r="D533" s="39">
        <v>1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7" t="s">
        <v>78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>
        <v>44562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44593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v>44621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v>44652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v>44682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3">
      <c r="A540" s="40">
        <v>44713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v>44743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v>44774</v>
      </c>
      <c r="B542" s="20" t="s">
        <v>48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 t="s">
        <v>79</v>
      </c>
    </row>
    <row r="543" spans="1:11" x14ac:dyDescent="0.3">
      <c r="A543" s="40"/>
      <c r="B543" s="20" t="s">
        <v>48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 t="s">
        <v>80</v>
      </c>
    </row>
    <row r="544" spans="1:11" x14ac:dyDescent="0.3">
      <c r="A544" s="40"/>
      <c r="B544" s="20" t="s">
        <v>48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 t="s">
        <v>81</v>
      </c>
    </row>
    <row r="545" spans="1:11" x14ac:dyDescent="0.3">
      <c r="A545" s="40">
        <v>44805</v>
      </c>
      <c r="B545" s="20" t="s">
        <v>47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2</v>
      </c>
      <c r="I545" s="9"/>
      <c r="J545" s="11"/>
      <c r="K545" s="20" t="s">
        <v>82</v>
      </c>
    </row>
    <row r="546" spans="1:11" x14ac:dyDescent="0.3">
      <c r="A546" s="40"/>
      <c r="B546" s="20" t="s">
        <v>83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>
        <v>1</v>
      </c>
      <c r="I546" s="9"/>
      <c r="J546" s="11"/>
      <c r="K546" s="48">
        <v>44810</v>
      </c>
    </row>
    <row r="547" spans="1:11" x14ac:dyDescent="0.3">
      <c r="A547" s="40"/>
      <c r="B547" s="20" t="s">
        <v>83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1</v>
      </c>
      <c r="I547" s="9"/>
      <c r="J547" s="11"/>
      <c r="K547" s="48">
        <v>44823</v>
      </c>
    </row>
    <row r="548" spans="1:11" x14ac:dyDescent="0.3">
      <c r="A548" s="40"/>
      <c r="B548" s="20" t="s">
        <v>47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>
        <v>2</v>
      </c>
      <c r="I548" s="9"/>
      <c r="J548" s="11"/>
      <c r="K548" s="48" t="s">
        <v>88</v>
      </c>
    </row>
    <row r="549" spans="1:11" x14ac:dyDescent="0.3">
      <c r="A549" s="40">
        <v>44835</v>
      </c>
      <c r="B549" s="20" t="s">
        <v>86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7</v>
      </c>
      <c r="I549" s="9"/>
      <c r="J549" s="11"/>
      <c r="K549" s="20" t="s">
        <v>87</v>
      </c>
    </row>
    <row r="550" spans="1:11" x14ac:dyDescent="0.3">
      <c r="A550" s="40">
        <v>44866</v>
      </c>
      <c r="B550" s="20" t="s">
        <v>111</v>
      </c>
      <c r="C550" s="13">
        <v>1.25</v>
      </c>
      <c r="D550" s="39">
        <v>3</v>
      </c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 t="s">
        <v>85</v>
      </c>
    </row>
    <row r="551" spans="1:11" x14ac:dyDescent="0.3">
      <c r="A551" s="40">
        <v>44896</v>
      </c>
      <c r="B551" s="20" t="s">
        <v>89</v>
      </c>
      <c r="C551" s="13">
        <v>1.25</v>
      </c>
      <c r="D551" s="39">
        <v>2</v>
      </c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 t="s">
        <v>90</v>
      </c>
    </row>
    <row r="552" spans="1:11" x14ac:dyDescent="0.3">
      <c r="A552" s="47" t="s">
        <v>391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>
        <v>44927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3">
      <c r="A554" s="40">
        <v>44958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3">
      <c r="A555" s="40">
        <v>44986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3">
      <c r="A556" s="40">
        <v>45017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3">
      <c r="A557" s="40">
        <v>45047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45078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>
        <v>45108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45139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>
        <v>45170</v>
      </c>
      <c r="B561" s="15"/>
      <c r="C561" s="41"/>
      <c r="D561" s="42"/>
      <c r="E561" s="62"/>
      <c r="F561" s="15"/>
      <c r="G561" s="41" t="str">
        <f>IF(ISBLANK(Table1[[#This Row],[EARNED]]),"",Table1[[#This Row],[EARNED]])</f>
        <v/>
      </c>
      <c r="H561" s="42"/>
      <c r="I561" s="62"/>
      <c r="J561" s="12"/>
      <c r="K561" s="15"/>
    </row>
    <row r="562" spans="1:11" x14ac:dyDescent="0.3">
      <c r="A562" s="40">
        <v>45200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v>45231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>
        <v>45261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>
        <v>45292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>
        <v>45323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>
        <v>45352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>
        <v>45383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v>45413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>
        <v>45444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>
        <v>45474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>
        <v>45505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>
        <v>45536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>
        <v>45566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>
        <v>45597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/>
      <c r="B3" s="11"/>
      <c r="D3" s="11"/>
      <c r="E3" s="11"/>
      <c r="F3" s="11">
        <v>17</v>
      </c>
      <c r="G3" s="44">
        <f>SUMIFS(F7:F14,E7:E14,E3)+SUMIFS(D7:D66,C7:C66,F3)+D3</f>
        <v>3.5000000000000017E-2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2023-05-10T08:11:24Z</dcterms:modified>
</cp:coreProperties>
</file>