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82" i="1"/>
  <c r="G62" i="5"/>
  <c r="G62" i="1" l="1"/>
  <c r="G58" i="5"/>
  <c r="G55" i="5" l="1"/>
  <c r="G54" i="5" l="1"/>
  <c r="G46" i="5" l="1"/>
  <c r="G51" i="5"/>
  <c r="E9" i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6" i="1"/>
  <c r="J4" i="3"/>
  <c r="L3" i="3" s="1"/>
  <c r="G3" i="3"/>
  <c r="A65" i="1"/>
  <c r="A66" i="1" s="1"/>
  <c r="A67" i="1" s="1"/>
  <c r="A68" i="1" s="1"/>
  <c r="A69" i="1" s="1"/>
  <c r="A70" i="1" s="1"/>
  <c r="A71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10" i="1"/>
  <c r="G11" i="1"/>
  <c r="G12" i="1"/>
  <c r="G13" i="1"/>
  <c r="G14" i="1"/>
  <c r="G9" i="1"/>
  <c r="I9" i="1" l="1"/>
  <c r="A7" i="3" s="1"/>
  <c r="I9" i="5"/>
  <c r="K3" i="3"/>
</calcChain>
</file>

<file path=xl/sharedStrings.xml><?xml version="1.0" encoding="utf-8"?>
<sst xmlns="http://schemas.openxmlformats.org/spreadsheetml/2006/main" count="173" uniqueCount="96">
  <si>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</si>
  <si>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</si>
  <si>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</si>
  <si>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</si>
  <si>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</si>
  <si>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</si>
  <si>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</si>
  <si>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</si>
  <si>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</si>
  <si>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</si>
  <si>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</si>
  <si>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</si>
  <si>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</si>
  <si>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</si>
  <si>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</si>
  <si>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</si>
  <si>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</si>
  <si>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</si>
  <si>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</si>
  <si>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</si>
  <si>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</si>
  <si>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</si>
  <si>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</si>
  <si>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</si>
  <si>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</si>
  <si>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</si>
  <si>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</si>
  <si>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</si>
  <si>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</si>
  <si>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</si>
  <si>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</si>
  <si>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</si>
  <si>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</si>
  <si>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</si>
  <si>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</si>
  <si>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</si>
  <si>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</si>
  <si>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</si>
  <si>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</si>
  <si>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</si>
  <si>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</si>
  <si>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</si>
  <si>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</si>
  <si>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</si>
  <si>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</si>
  <si>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</si>
  <si>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</si>
  <si>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</si>
  <si>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</si>
  <si>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</si>
  <si>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</si>
  <si>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</si>
  <si>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</si>
  <si>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</si>
  <si>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</si>
  <si>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</si>
  <si>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</si>
  <si>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</si>
  <si>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</si>
  <si>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</si>
  <si>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</si>
  <si>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</si>
  <si>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</si>
  <si>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</si>
  <si>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</si>
  <si>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</si>
  <si>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</si>
  <si>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</si>
  <si>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</si>
  <si>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</si>
  <si>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</si>
  <si>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</si>
  <si>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</si>
  <si>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</si>
  <si>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</si>
  <si>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</si>
  <si>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</si>
  <si>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</si>
  <si>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</si>
  <si>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</si>
  <si>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</si>
  <si>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</si>
  <si>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</si>
  <si>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</si>
  <si>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</si>
  <si>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</si>
  <si>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FL(5-0-0)</t>
  </si>
  <si>
    <t>VL(2-0-0)</t>
  </si>
  <si>
    <t>7/19,24/2022</t>
  </si>
  <si>
    <t>3/18-20/2023</t>
  </si>
  <si>
    <t>TOTAL LEAVE BALANCE</t>
  </si>
  <si>
    <t>5/18,19/2023</t>
  </si>
  <si>
    <t>EEO/CITY MARKET</t>
  </si>
  <si>
    <t>06/1,2/2023</t>
  </si>
  <si>
    <t>6/25,29/2023</t>
  </si>
  <si>
    <t>7/3,7/2023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</si>
</sst>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zoomScaleNormal="100" workbookViewId="0">
      <pane ySplit="3690" topLeftCell="A67" activePane="bottomLeft"/>
      <selection activeCell="E9" sqref="E9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82.5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25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25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25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 t="s">
        <v>45</v>
      </c>
      <c r="C39" s="13">
        <v>1.25</v>
      </c>
      <c r="D39" s="37">
        <v>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25">
      <c r="A62" s="38"/>
      <c r="B62" s="20" t="s">
        <v>74</v>
      </c>
      <c r="C62" s="13"/>
      <c r="D62" s="37">
        <v>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44" t="s">
        <v>79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44562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44593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f t="shared" ref="A66:A71" si="0">EDATE(A65,1)</f>
        <v>44621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f t="shared" si="0"/>
        <v>44652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f t="shared" si="0"/>
        <v>44682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f t="shared" si="0"/>
        <v>44713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f t="shared" si="0"/>
        <v>44743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f t="shared" si="0"/>
        <v>44774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44805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45"/>
    </row>
    <row r="74" spans="1:11" x14ac:dyDescent="0.25">
      <c r="A74" s="38">
        <v>44866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44896</v>
      </c>
      <c r="B75" s="20" t="s">
        <v>86</v>
      </c>
      <c r="C75" s="13">
        <v>1.25</v>
      </c>
      <c r="D75" s="37">
        <v>5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44" t="s">
        <v>84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44927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44958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44986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45017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45047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45078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45108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45139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45170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45200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45231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45261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45292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9"/>
      <c r="B97" s="15"/>
      <c r="C97" s="40"/>
      <c r="D97" s="41"/>
      <c r="E97" s="9"/>
      <c r="F97" s="15"/>
      <c r="G97" s="13" t="str">
        <f>IF(ISBLANK(Table1[[#This Row],[EARNED]]),"",Table1[[#This Row],[EARNED]])</f>
        <v/>
      </c>
      <c r="H97" s="41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Normal="100" workbookViewId="0">
      <pane ySplit="3690" topLeftCell="A60" activePane="bottomLeft"/>
      <selection activeCell="F4" sqref="F4:G4"/>
      <selection pane="bottomLeft" activeCell="K64" sqref="K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133.114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51.957999999999998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25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25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25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25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25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25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25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25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25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25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25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25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25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25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25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25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25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25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25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25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25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25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25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25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25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25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25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25">
      <c r="A46" s="38">
        <v>44743</v>
      </c>
      <c r="B46" s="20" t="s">
        <v>87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88</v>
      </c>
    </row>
    <row r="47" spans="1:11" x14ac:dyDescent="0.25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25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25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25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25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25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25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25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25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25">
      <c r="A57" s="38">
        <v>44986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>
        <v>1</v>
      </c>
      <c r="I57" s="9"/>
      <c r="J57" s="11"/>
      <c r="K57" s="45">
        <v>44989</v>
      </c>
    </row>
    <row r="58" spans="1:11" x14ac:dyDescent="0.25">
      <c r="A58" s="38"/>
      <c r="B58" s="20" t="s">
        <v>45</v>
      </c>
      <c r="C58" s="13"/>
      <c r="D58" s="37">
        <v>3</v>
      </c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45" t="s">
        <v>89</v>
      </c>
    </row>
    <row r="59" spans="1:11" x14ac:dyDescent="0.25">
      <c r="A59" s="38">
        <v>45017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45047</v>
      </c>
      <c r="B60" s="20" t="s">
        <v>47</v>
      </c>
      <c r="C60" s="13"/>
      <c r="D60" s="37"/>
      <c r="E60" s="9"/>
      <c r="F60" s="20"/>
      <c r="G60" s="13" t="str">
        <f>IF(ISBLANK(Table13[[#This Row],[EARNED]]),"",Table13[[#This Row],[EARNED]])</f>
        <v/>
      </c>
      <c r="H60" s="37">
        <v>2</v>
      </c>
      <c r="I60" s="9"/>
      <c r="J60" s="11"/>
      <c r="K60" s="20" t="s">
        <v>91</v>
      </c>
    </row>
    <row r="61" spans="1:11" x14ac:dyDescent="0.25">
      <c r="A61" s="38">
        <v>45078</v>
      </c>
      <c r="B61" s="20" t="s">
        <v>47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2</v>
      </c>
      <c r="I61" s="9"/>
      <c r="J61" s="11"/>
      <c r="K61" s="20" t="s">
        <v>93</v>
      </c>
    </row>
    <row r="62" spans="1:11" x14ac:dyDescent="0.25">
      <c r="A62" s="38"/>
      <c r="B62" s="20" t="s">
        <v>49</v>
      </c>
      <c r="C62" s="13"/>
      <c r="D62" s="37"/>
      <c r="E62" s="9"/>
      <c r="F62" s="20"/>
      <c r="G62" s="13" t="str">
        <f>IF(ISBLANK(Table13[[#This Row],[EARNED]]),"",Table13[[#This Row],[EARNED]])</f>
        <v/>
      </c>
      <c r="H62" s="37">
        <v>1</v>
      </c>
      <c r="I62" s="9"/>
      <c r="J62" s="11"/>
      <c r="K62" s="45">
        <v>45095</v>
      </c>
    </row>
    <row r="63" spans="1:11" x14ac:dyDescent="0.25">
      <c r="A63" s="38">
        <v>45108</v>
      </c>
      <c r="B63" s="20" t="s">
        <v>47</v>
      </c>
      <c r="C63" s="13"/>
      <c r="D63" s="37"/>
      <c r="E63" s="9"/>
      <c r="F63" s="20"/>
      <c r="G63" s="13" t="str">
        <f>IF(ISBLANK(Table13[[#This Row],[EARNED]]),"",Table13[[#This Row],[EARNED]])</f>
        <v/>
      </c>
      <c r="H63" s="37">
        <v>2</v>
      </c>
      <c r="I63" s="9"/>
      <c r="J63" s="11"/>
      <c r="K63" s="20" t="s">
        <v>94</v>
      </c>
    </row>
    <row r="64" spans="1:11" x14ac:dyDescent="0.25">
      <c r="A64" s="38"/>
      <c r="B64" s="20" t="s">
        <v>47</v>
      </c>
      <c r="C64" s="13"/>
      <c r="D64" s="37"/>
      <c r="E64" s="9"/>
      <c r="F64" s="20"/>
      <c r="G64" s="13" t="str">
        <f>IF(ISBLANK(Table13[[#This Row],[EARNED]]),"",Table13[[#This Row],[EARNED]])</f>
        <v/>
      </c>
      <c r="H64" s="37">
        <v>2</v>
      </c>
      <c r="I64" s="9"/>
      <c r="J64" s="11"/>
      <c r="K64" s="20" t="s">
        <v>95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IF(ISBLANK(Table13[[#This Row],[EARNED]]),"",Table13[[#This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20"/>
    </row>
    <row r="77" spans="1:11" x14ac:dyDescent="0.25">
      <c r="A77" s="39"/>
      <c r="B77" s="15"/>
      <c r="C77" s="40"/>
      <c r="D77" s="41"/>
      <c r="E77" s="9"/>
      <c r="F77" s="15"/>
      <c r="G77" s="40" t="str">
        <f>IF(ISBLANK(Table13[[#This Row],[EARNED]]),"",Table13[[#This Row],[EARNED]])</f>
        <v/>
      </c>
      <c r="H77" s="41"/>
      <c r="I77" s="9"/>
      <c r="J77" s="12"/>
      <c r="K7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5">
        <v>151.958</v>
      </c>
      <c r="B3" s="35">
        <v>137.958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90</v>
      </c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141</v>
      </c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2023-07-11T06:52:49Z</dcterms:modified>
</cp:coreProperties>
</file>