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8" i="1" l="1"/>
  <c r="G122" i="1"/>
  <c r="G123" i="1"/>
  <c r="G3" i="3"/>
  <c r="G58" i="1" l="1"/>
  <c r="G59" i="1"/>
  <c r="G56" i="1"/>
  <c r="G54" i="1"/>
  <c r="G51" i="1"/>
  <c r="G52" i="1"/>
  <c r="G12" i="1"/>
  <c r="G13" i="1"/>
  <c r="G14" i="1"/>
  <c r="G15" i="1"/>
  <c r="G16" i="1"/>
  <c r="G17" i="1"/>
  <c r="G18" i="1"/>
  <c r="G19" i="1"/>
  <c r="G21" i="1"/>
  <c r="G22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50" i="1"/>
  <c r="G53" i="1"/>
  <c r="G55" i="1"/>
  <c r="G57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5" i="1"/>
  <c r="G76" i="1"/>
  <c r="G78" i="1"/>
  <c r="G80" i="1"/>
  <c r="G81" i="1"/>
  <c r="G82" i="1"/>
  <c r="G83" i="1"/>
  <c r="G84" i="1"/>
  <c r="G85" i="1"/>
  <c r="G86" i="1"/>
  <c r="G89" i="1"/>
  <c r="G94" i="1"/>
  <c r="G97" i="1"/>
  <c r="G102" i="1"/>
  <c r="G104" i="1"/>
  <c r="G108" i="1"/>
  <c r="G110" i="1"/>
  <c r="G115" i="1"/>
  <c r="G116" i="1"/>
  <c r="G117" i="1"/>
  <c r="G118" i="1"/>
  <c r="G119" i="1"/>
  <c r="G121" i="1"/>
  <c r="G124" i="1"/>
  <c r="G126" i="1"/>
  <c r="G127" i="1"/>
  <c r="G129" i="1"/>
  <c r="G131" i="1"/>
  <c r="G133" i="1"/>
  <c r="G135" i="1"/>
  <c r="G137" i="1"/>
  <c r="G139" i="1"/>
  <c r="G140" i="1"/>
  <c r="G141" i="1"/>
  <c r="G142" i="1"/>
  <c r="G143" i="1"/>
  <c r="G145" i="1"/>
  <c r="G150" i="1"/>
  <c r="G151" i="1"/>
  <c r="G152" i="1"/>
  <c r="G154" i="1"/>
  <c r="G155" i="1"/>
  <c r="G156" i="1"/>
  <c r="G159" i="1"/>
  <c r="G162" i="1"/>
  <c r="G169" i="1"/>
  <c r="G170" i="1"/>
  <c r="G171" i="1"/>
  <c r="G174" i="1"/>
  <c r="G178" i="1"/>
  <c r="G180" i="1"/>
  <c r="G184" i="1"/>
  <c r="G186" i="1"/>
  <c r="G191" i="1"/>
  <c r="G192" i="1"/>
  <c r="G194" i="1"/>
  <c r="G198" i="1"/>
  <c r="G201" i="1"/>
  <c r="G202" i="1"/>
  <c r="G203" i="1"/>
  <c r="G204" i="1"/>
  <c r="G206" i="1"/>
  <c r="G207" i="1"/>
  <c r="G209" i="1"/>
  <c r="G211" i="1"/>
  <c r="G212" i="1"/>
  <c r="G213" i="1"/>
  <c r="G214" i="1"/>
  <c r="G216" i="1"/>
  <c r="G218" i="1"/>
  <c r="G221" i="1"/>
  <c r="G222" i="1"/>
  <c r="G223" i="1"/>
  <c r="G224" i="1"/>
  <c r="G225" i="1"/>
  <c r="G227" i="1"/>
  <c r="G228" i="1"/>
  <c r="G229" i="1"/>
  <c r="G233" i="1"/>
  <c r="G236" i="1"/>
  <c r="G238" i="1"/>
  <c r="G240" i="1"/>
  <c r="G242" i="1"/>
  <c r="G244" i="1"/>
  <c r="G245" i="1"/>
  <c r="G246" i="1"/>
  <c r="G247" i="1"/>
  <c r="G248" i="1"/>
  <c r="G249" i="1"/>
  <c r="G250" i="1"/>
  <c r="G251" i="1"/>
  <c r="G254" i="1"/>
  <c r="G255" i="1"/>
  <c r="G256" i="1"/>
  <c r="G257" i="1"/>
  <c r="G258" i="1"/>
  <c r="G263" i="1"/>
  <c r="G264" i="1"/>
  <c r="G265" i="1"/>
  <c r="G266" i="1"/>
  <c r="G267" i="1"/>
  <c r="G268" i="1"/>
  <c r="G269" i="1"/>
  <c r="G272" i="1"/>
  <c r="G273" i="1"/>
  <c r="G275" i="1"/>
  <c r="G277" i="1"/>
  <c r="G281" i="1"/>
  <c r="G283" i="1"/>
  <c r="G285" i="1"/>
  <c r="G286" i="1"/>
  <c r="G289" i="1"/>
  <c r="G291" i="1"/>
  <c r="G295" i="1"/>
  <c r="G296" i="1"/>
  <c r="G297" i="1"/>
  <c r="G298" i="1"/>
  <c r="G301" i="1"/>
  <c r="G305" i="1"/>
  <c r="G306" i="1"/>
  <c r="G310" i="1"/>
  <c r="G312" i="1"/>
  <c r="G315" i="1"/>
  <c r="G318" i="1"/>
  <c r="G321" i="1"/>
  <c r="G323" i="1"/>
  <c r="G327" i="1"/>
  <c r="G328" i="1"/>
  <c r="G329" i="1"/>
  <c r="G330" i="1"/>
  <c r="G331" i="1"/>
  <c r="G332" i="1"/>
  <c r="G333" i="1"/>
  <c r="G334" i="1"/>
  <c r="G337" i="1"/>
  <c r="G338" i="1"/>
  <c r="G340" i="1"/>
  <c r="G341" i="1"/>
  <c r="G345" i="1"/>
  <c r="G347" i="1"/>
  <c r="G350" i="1"/>
  <c r="G351" i="1"/>
  <c r="G352" i="1"/>
  <c r="G353" i="1"/>
  <c r="G354" i="1"/>
  <c r="G355" i="1"/>
  <c r="G356" i="1"/>
  <c r="G357" i="1"/>
  <c r="G361" i="1"/>
  <c r="G362" i="1"/>
  <c r="G365" i="1"/>
  <c r="G366" i="1"/>
  <c r="G367" i="1"/>
  <c r="G368" i="1"/>
  <c r="G369" i="1"/>
  <c r="G370" i="1"/>
  <c r="G371" i="1"/>
  <c r="A13" i="1"/>
  <c r="A14" i="1" s="1"/>
  <c r="A15" i="1" s="1"/>
  <c r="A16" i="1" s="1"/>
  <c r="A17" i="1" s="1"/>
  <c r="A18" i="1" s="1"/>
  <c r="A19" i="1" s="1"/>
  <c r="A21" i="1" s="1"/>
  <c r="A22" i="1" s="1"/>
  <c r="A25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3" i="1" s="1"/>
  <c r="A44" i="1" s="1"/>
  <c r="A45" i="1" s="1"/>
  <c r="A47" i="1" s="1"/>
  <c r="A48" i="1" s="1"/>
  <c r="A50" i="1" s="1"/>
  <c r="A53" i="1" s="1"/>
  <c r="A55" i="1" s="1"/>
  <c r="A57" i="1" s="1"/>
  <c r="A60" i="1" s="1"/>
  <c r="A61" i="1" s="1"/>
  <c r="A62" i="1" s="1"/>
  <c r="A65" i="1" s="1"/>
  <c r="A66" i="1" s="1"/>
  <c r="A67" i="1" s="1"/>
  <c r="A68" i="1" s="1"/>
  <c r="A69" i="1" s="1"/>
  <c r="A70" i="1" s="1"/>
  <c r="A71" i="1" s="1"/>
  <c r="A73" i="1" s="1"/>
  <c r="A75" i="1" s="1"/>
  <c r="A76" i="1" s="1"/>
  <c r="A78" i="1" s="1"/>
  <c r="A80" i="1" s="1"/>
  <c r="A83" i="1" s="1"/>
  <c r="A84" i="1" s="1"/>
  <c r="A85" i="1" s="1"/>
  <c r="A86" i="1" s="1"/>
  <c r="A89" i="1" s="1"/>
  <c r="A94" i="1" s="1"/>
  <c r="A97" i="1" s="1"/>
  <c r="A102" i="1" s="1"/>
  <c r="A104" i="1" s="1"/>
  <c r="A108" i="1" s="1"/>
  <c r="A110" i="1" s="1"/>
  <c r="A115" i="1" s="1"/>
  <c r="A118" i="1" s="1"/>
  <c r="A119" i="1" s="1"/>
  <c r="A121" i="1" s="1"/>
  <c r="A124" i="1" s="1"/>
  <c r="A126" i="1" s="1"/>
  <c r="A127" i="1" s="1"/>
  <c r="A129" i="1" s="1"/>
  <c r="A131" i="1" s="1"/>
  <c r="A133" i="1" s="1"/>
  <c r="A135" i="1" s="1"/>
  <c r="A137" i="1" s="1"/>
  <c r="A139" i="1" s="1"/>
  <c r="A142" i="1" s="1"/>
  <c r="A143" i="1" s="1"/>
  <c r="A145" i="1" s="1"/>
  <c r="A150" i="1" s="1"/>
  <c r="A151" i="1" s="1"/>
  <c r="A152" i="1" s="1"/>
  <c r="A154" i="1" s="1"/>
  <c r="A155" i="1" s="1"/>
  <c r="A156" i="1" s="1"/>
  <c r="A159" i="1" s="1"/>
  <c r="A162" i="1" s="1"/>
  <c r="A169" i="1" s="1"/>
  <c r="A171" i="1" s="1"/>
  <c r="A174" i="1" s="1"/>
  <c r="A178" i="1" s="1"/>
  <c r="A180" i="1" s="1"/>
  <c r="A184" i="1" s="1"/>
  <c r="A186" i="1" s="1"/>
  <c r="A188" i="1" l="1"/>
  <c r="A191" i="1" s="1"/>
  <c r="A192" i="1" s="1"/>
  <c r="A194" i="1" s="1"/>
  <c r="A198" i="1" s="1"/>
  <c r="A201" i="1" s="1"/>
  <c r="A203" i="1" s="1"/>
  <c r="A204" i="1" s="1"/>
  <c r="A206" i="1" s="1"/>
  <c r="A207" i="1" s="1"/>
  <c r="A209" i="1" s="1"/>
  <c r="A211" i="1" s="1"/>
  <c r="A212" i="1" s="1"/>
  <c r="A213" i="1" s="1"/>
  <c r="A214" i="1" s="1"/>
  <c r="A216" i="1" s="1"/>
  <c r="A218" i="1" s="1"/>
  <c r="A221" i="1" s="1"/>
  <c r="A224" i="1" s="1"/>
  <c r="A225" i="1" s="1"/>
  <c r="A227" i="1" s="1"/>
  <c r="A228" i="1" s="1"/>
  <c r="A229" i="1" s="1"/>
  <c r="A233" i="1" s="1"/>
  <c r="A236" i="1" s="1"/>
  <c r="A238" i="1" s="1"/>
  <c r="A240" i="1" s="1"/>
  <c r="A242" i="1" s="1"/>
  <c r="A244" i="1" s="1"/>
  <c r="A245" i="1" s="1"/>
  <c r="A248" i="1" s="1"/>
  <c r="A249" i="1" s="1"/>
  <c r="A250" i="1" s="1"/>
  <c r="A251" i="1" s="1"/>
  <c r="A254" i="1" s="1"/>
  <c r="A255" i="1" s="1"/>
  <c r="A256" i="1" s="1"/>
  <c r="A257" i="1" s="1"/>
  <c r="A258" i="1" s="1"/>
  <c r="A263" i="1" s="1"/>
  <c r="A264" i="1" s="1"/>
  <c r="A265" i="1" s="1"/>
  <c r="A269" i="1" s="1"/>
  <c r="A272" i="1" s="1"/>
  <c r="A273" i="1" s="1"/>
  <c r="A275" i="1" s="1"/>
  <c r="A277" i="1" s="1"/>
  <c r="A281" i="1" s="1"/>
  <c r="A283" i="1" s="1"/>
  <c r="A285" i="1" s="1"/>
  <c r="A286" i="1" s="1"/>
  <c r="A289" i="1" s="1"/>
  <c r="A291" i="1" s="1"/>
  <c r="A295" i="1" s="1"/>
  <c r="A297" i="1" s="1"/>
  <c r="A298" i="1" s="1"/>
  <c r="A301" i="1" s="1"/>
  <c r="A305" i="1" s="1"/>
  <c r="A306" i="1" s="1"/>
  <c r="A310" i="1" s="1"/>
  <c r="A312" i="1" s="1"/>
  <c r="A315" i="1" s="1"/>
  <c r="A318" i="1" s="1"/>
  <c r="A321" i="1" s="1"/>
  <c r="A323" i="1" s="1"/>
  <c r="A327" i="1" s="1"/>
  <c r="A330" i="1" s="1"/>
  <c r="A331" i="1" s="1"/>
  <c r="A332" i="1" s="1"/>
  <c r="A333" i="1" s="1"/>
  <c r="A334" i="1" s="1"/>
  <c r="A337" i="1" s="1"/>
  <c r="A338" i="1" s="1"/>
  <c r="A340" i="1" s="1"/>
  <c r="A341" i="1" s="1"/>
  <c r="A345" i="1" s="1"/>
  <c r="A347" i="1" s="1"/>
  <c r="A350" i="1" s="1"/>
  <c r="A353" i="1" s="1"/>
  <c r="A354" i="1" s="1"/>
  <c r="A355" i="1" s="1"/>
  <c r="A356" i="1" s="1"/>
  <c r="A357" i="1" s="1"/>
  <c r="A361" i="1" s="1"/>
  <c r="A362" i="1" s="1"/>
  <c r="A365" i="1" s="1"/>
  <c r="A366" i="1" s="1"/>
  <c r="A367" i="1" s="1"/>
  <c r="A368" i="1" s="1"/>
  <c r="A369" i="1" s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372" i="1"/>
  <c r="G373" i="1"/>
  <c r="G374" i="1"/>
  <c r="G375" i="1"/>
  <c r="G376" i="1"/>
  <c r="G37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<sst xmlns="http://schemas.openxmlformats.org/spreadsheetml/2006/main" count="505" uniqueCount="305">
  <si>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</si>
  <si>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</si>
  <si>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</si>
  <si>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</si>
  <si>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</si>
  <si>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</si>
  <si>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</si>
  <si>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</si>
  <si>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</si>
  <si>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</si>
  <si>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</si>
  <si>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</si>
  <si>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</si>
  <si>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</si>
  <si>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</si>
  <si>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</si>
  <si>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</si>
  <si>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</si>
  <si>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</si>
  <si>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</si>
  <si>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</si>
  <si>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</si>
  <si>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</si>
  <si>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</si>
  <si>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</si>
  <si>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</si>
  <si>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</si>
  <si>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</si>
  <si>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</si>
  <si>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</si>
  <si>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</si>
  <si>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</si>
  <si>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</si>
  <si>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</si>
  <si>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</si>
  <si>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</si>
  <si>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</si>
  <si>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</si>
  <si>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</si>
  <si>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</si>
  <si>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</si>
  <si>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ESCAMILLAS EVELYN </t>
  </si>
  <si>
    <t>CLERK 1</t>
  </si>
  <si>
    <t>CTO</t>
  </si>
  <si>
    <t>2018</t>
  </si>
  <si>
    <t>5/7/8/2018</t>
  </si>
  <si>
    <t>SL(1-0-00)</t>
  </si>
  <si>
    <t>SP(1-0-00)</t>
  </si>
  <si>
    <t>105/2018</t>
  </si>
  <si>
    <t>BDAY 12/7/2018</t>
  </si>
  <si>
    <t>12/21/2018</t>
  </si>
  <si>
    <t>2019</t>
  </si>
  <si>
    <t>FL(2-0-00)</t>
  </si>
  <si>
    <t>1/28/2019</t>
  </si>
  <si>
    <t>3/25/2019</t>
  </si>
  <si>
    <t>5/16/2019</t>
  </si>
  <si>
    <t>6/17/2019</t>
  </si>
  <si>
    <t>SL(2-0-00)</t>
  </si>
  <si>
    <t>9/5/6/2019</t>
  </si>
  <si>
    <t>11/14/2019</t>
  </si>
  <si>
    <t>10/30/31/2019</t>
  </si>
  <si>
    <t>11/29/2019</t>
  </si>
  <si>
    <t>2020</t>
  </si>
  <si>
    <t>FL(5-0-00)</t>
  </si>
  <si>
    <t>2012</t>
  </si>
  <si>
    <t>2022</t>
  </si>
  <si>
    <t>SP(2-0-00)</t>
  </si>
  <si>
    <t>6/1314/2022</t>
  </si>
  <si>
    <t>VL(2-0-00)</t>
  </si>
  <si>
    <t>10/27-28/2022</t>
  </si>
  <si>
    <t>BDAY12/9/2022</t>
  </si>
  <si>
    <t>FL(3-0-0)</t>
  </si>
  <si>
    <t>12/16,22-23/2022</t>
  </si>
  <si>
    <t>2003</t>
  </si>
  <si>
    <t>2004</t>
  </si>
  <si>
    <t>SL(1-0-0)</t>
  </si>
  <si>
    <t>UT(0-4-9)</t>
  </si>
  <si>
    <t>UT(2-0-32)</t>
  </si>
  <si>
    <t>VL(2-0-0)</t>
  </si>
  <si>
    <t>UT(0-2-2)</t>
  </si>
  <si>
    <t>SL(3-0-0)</t>
  </si>
  <si>
    <t>UT(1-3-39)</t>
  </si>
  <si>
    <t>11/24,25</t>
  </si>
  <si>
    <t>SP(1-0-0)</t>
  </si>
  <si>
    <t>BDAY 12/8</t>
  </si>
  <si>
    <t>12/3-5/2003</t>
  </si>
  <si>
    <t>UT(0-4-0)</t>
  </si>
  <si>
    <t>UT(0-4-54)</t>
  </si>
  <si>
    <t>UT(0-5-9)</t>
  </si>
  <si>
    <t>UT(0-0-50)</t>
  </si>
  <si>
    <t>UT(0-4-28)</t>
  </si>
  <si>
    <t>UT(0-4-19)</t>
  </si>
  <si>
    <t>UT(0-0-12)</t>
  </si>
  <si>
    <t>UT(0-4-39)</t>
  </si>
  <si>
    <t>UT(0-1-28)</t>
  </si>
  <si>
    <t>UT(1-0-0)</t>
  </si>
  <si>
    <t>FL(5-0-0)</t>
  </si>
  <si>
    <t>UT(1-1-42)</t>
  </si>
  <si>
    <t>BDAY L. 12/8</t>
  </si>
  <si>
    <t>2005</t>
  </si>
  <si>
    <t>UT(0-0-53)</t>
  </si>
  <si>
    <t>UT(1-4-52)</t>
  </si>
  <si>
    <t>UT(1-5-23)</t>
  </si>
  <si>
    <t>UT(2-0-19)</t>
  </si>
  <si>
    <t>FILIAL 3/7</t>
  </si>
  <si>
    <t>UT(0-0-37)</t>
  </si>
  <si>
    <t>UT(0-1-36)</t>
  </si>
  <si>
    <t>UT(0-0-6)</t>
  </si>
  <si>
    <t>UT(0-0-7)</t>
  </si>
  <si>
    <t>UT(0-2-45)</t>
  </si>
  <si>
    <t>UT(2-4-16)</t>
  </si>
  <si>
    <t>2006</t>
  </si>
  <si>
    <t>UT(0-0-5)</t>
  </si>
  <si>
    <t>UT(0-2-11)</t>
  </si>
  <si>
    <t>UT(0-0-18)</t>
  </si>
  <si>
    <t>UT(0-2-51)</t>
  </si>
  <si>
    <t>UT(0-5-3)</t>
  </si>
  <si>
    <t>UT(2-1-41)</t>
  </si>
  <si>
    <t>SL(2-0-0)</t>
  </si>
  <si>
    <t>UT(1-1-36)</t>
  </si>
  <si>
    <t>07/21,24</t>
  </si>
  <si>
    <t>SP(2-0-0)</t>
  </si>
  <si>
    <t>UT(0-6-10)</t>
  </si>
  <si>
    <t>UT(0-2-52)</t>
  </si>
  <si>
    <t>FL(2-0-0)</t>
  </si>
  <si>
    <t>UT(0-1-19)</t>
  </si>
  <si>
    <t>DOMESTIC 08/31, 09/1</t>
  </si>
  <si>
    <t>10/17,18</t>
  </si>
  <si>
    <t>11/16,17</t>
  </si>
  <si>
    <t>UT(0-6-48)</t>
  </si>
  <si>
    <t>UT(0-1-16)</t>
  </si>
  <si>
    <t>2007</t>
  </si>
  <si>
    <t>UT(0-5-15)</t>
  </si>
  <si>
    <t>UT(0-5-11)</t>
  </si>
  <si>
    <t>UT(0-2-25)</t>
  </si>
  <si>
    <t>UT(0-1-53)</t>
  </si>
  <si>
    <t>04/17,18</t>
  </si>
  <si>
    <t>SP(3-0-0)</t>
  </si>
  <si>
    <t>UT(0-2-54)</t>
  </si>
  <si>
    <t>SOLO 06/7,8,11</t>
  </si>
  <si>
    <t>06/1,4</t>
  </si>
  <si>
    <t>UT(0-0-21)</t>
  </si>
  <si>
    <t>DOMESTIC 07/19</t>
  </si>
  <si>
    <t>07/24-26/2007</t>
  </si>
  <si>
    <t>UT(0-4-43)</t>
  </si>
  <si>
    <t>UT(2-1-34)</t>
  </si>
  <si>
    <t>FL(1-0-0)</t>
  </si>
  <si>
    <t>UT(2-5-31)</t>
  </si>
  <si>
    <t>UT(4-3-59)</t>
  </si>
  <si>
    <t>12/26-28/2007</t>
  </si>
  <si>
    <t>BDAY L. 12/7</t>
  </si>
  <si>
    <t>UT(4-4-6)</t>
  </si>
  <si>
    <t>2008</t>
  </si>
  <si>
    <t>UT(1-4-26)</t>
  </si>
  <si>
    <t>UT(2-2-36)</t>
  </si>
  <si>
    <t>UT(1-2-4)</t>
  </si>
  <si>
    <t>UT(2-0-17)</t>
  </si>
  <si>
    <t>UT(1-7-3)</t>
  </si>
  <si>
    <t>03/27,28</t>
  </si>
  <si>
    <t>UT(1-3-18)</t>
  </si>
  <si>
    <t>UT(1-2-1)</t>
  </si>
  <si>
    <t>UT(2-4-38)</t>
  </si>
  <si>
    <t>UT(1-5-18)</t>
  </si>
  <si>
    <t>UT(1-1-57)</t>
  </si>
  <si>
    <t>UT(1-1-23)</t>
  </si>
  <si>
    <t>10/3,6</t>
  </si>
  <si>
    <t>BDAY L.12/8</t>
  </si>
  <si>
    <t>2009</t>
  </si>
  <si>
    <t>UT(0-2-9)</t>
  </si>
  <si>
    <t>UT(0-0-20)</t>
  </si>
  <si>
    <t>UT(0-7-21)</t>
  </si>
  <si>
    <t>03/25-27/2009</t>
  </si>
  <si>
    <t>UT(1-3-11)</t>
  </si>
  <si>
    <t>UT(0-4-23)</t>
  </si>
  <si>
    <t>UT(0-6-25)</t>
  </si>
  <si>
    <t>UT(0-6-14)</t>
  </si>
  <si>
    <t>UT(0-5-23)</t>
  </si>
  <si>
    <t>UT(1-0-30)</t>
  </si>
  <si>
    <t>UT(0-0-55)</t>
  </si>
  <si>
    <t>UT(0-1-15)</t>
  </si>
  <si>
    <t>UT(2-1-14)</t>
  </si>
  <si>
    <t>PARENTAL 07/3,6</t>
  </si>
  <si>
    <t>SOLO 12/28,29</t>
  </si>
  <si>
    <t>SOLO 10/1,2</t>
  </si>
  <si>
    <t>SOLO 11/27</t>
  </si>
  <si>
    <t>2010</t>
  </si>
  <si>
    <t>UT(1-1-49)</t>
  </si>
  <si>
    <t>UT(0-0-47)</t>
  </si>
  <si>
    <t>UT(1-0-47)</t>
  </si>
  <si>
    <t>UT(0-3-9)</t>
  </si>
  <si>
    <t>UT(0-1-41)</t>
  </si>
  <si>
    <t>UT(1-0-39)</t>
  </si>
  <si>
    <t>UT(3-1-24)</t>
  </si>
  <si>
    <t>SOLO(7-0-0)</t>
  </si>
  <si>
    <t>UT(1-4-35)</t>
  </si>
  <si>
    <t>UT(0-4-26)</t>
  </si>
  <si>
    <t>UT(1-0-27)</t>
  </si>
  <si>
    <t>UT(0-7-17)</t>
  </si>
  <si>
    <t>UT(1-3-46)</t>
  </si>
  <si>
    <t>SOLO 04/19-27/2010</t>
  </si>
  <si>
    <t>03/11,15,29</t>
  </si>
  <si>
    <t>FILIAL 04/28-30</t>
  </si>
  <si>
    <t>06/15,16</t>
  </si>
  <si>
    <t>08/24,25</t>
  </si>
  <si>
    <t>12/27-29/2010</t>
  </si>
  <si>
    <t>2011</t>
  </si>
  <si>
    <t>UT(0-0-16)</t>
  </si>
  <si>
    <t>UT(0-0-58)</t>
  </si>
  <si>
    <t>SOLO(1-0-0)</t>
  </si>
  <si>
    <t>UT(0-1-59)</t>
  </si>
  <si>
    <t>UT(0-0-19)</t>
  </si>
  <si>
    <t>UT(1-4-0)</t>
  </si>
  <si>
    <t>UT(0-0-9)</t>
  </si>
  <si>
    <t>UT(1-0-5)</t>
  </si>
  <si>
    <t>UT(0-6-26)</t>
  </si>
  <si>
    <t>UT(0-1-47)</t>
  </si>
  <si>
    <t>DOMESTIC 10/18</t>
  </si>
  <si>
    <t>SOLO 03/25</t>
  </si>
  <si>
    <t>DOMESTIC 02/24</t>
  </si>
  <si>
    <t>UT(0-0-2)</t>
  </si>
  <si>
    <t>UT(2-0-0)</t>
  </si>
  <si>
    <t>UT(1-1-53)</t>
  </si>
  <si>
    <t>UT(0-5-46)</t>
  </si>
  <si>
    <t>UT(1-1-58)</t>
  </si>
  <si>
    <t>ENROLLMENT 05/23</t>
  </si>
  <si>
    <t>05/2,3</t>
  </si>
  <si>
    <t>01/4,31</t>
  </si>
  <si>
    <t>UT(2-0-25)</t>
  </si>
  <si>
    <t>UT(1-4-15)</t>
  </si>
  <si>
    <t>08/2,3</t>
  </si>
  <si>
    <t>UT(0-2-1)</t>
  </si>
  <si>
    <t>UT(1-4-27)</t>
  </si>
  <si>
    <t>UT(2-7-31)</t>
  </si>
  <si>
    <t>10/15,16</t>
  </si>
  <si>
    <t>UT(1-1-37)</t>
  </si>
  <si>
    <t>2013</t>
  </si>
  <si>
    <t>UT(3-0-5)</t>
  </si>
  <si>
    <t>UT(1-3-34)</t>
  </si>
  <si>
    <t>UT(1-0-26)</t>
  </si>
  <si>
    <t>UT(0-6-9)</t>
  </si>
  <si>
    <t>04/25,26</t>
  </si>
  <si>
    <t>DOMESTIC 04/22-24/2013</t>
  </si>
  <si>
    <t>UT(1-0-55)</t>
  </si>
  <si>
    <t>UT(0-7-58)</t>
  </si>
  <si>
    <t>UT(0-3-33)</t>
  </si>
  <si>
    <t>UT(0-7-11)</t>
  </si>
  <si>
    <t>UT(1-5-48)</t>
  </si>
  <si>
    <t>2014</t>
  </si>
  <si>
    <t>01/7,8</t>
  </si>
  <si>
    <t>UT(0-3-25)</t>
  </si>
  <si>
    <t>UT(0-4-5)</t>
  </si>
  <si>
    <t>UT(0-1-9)</t>
  </si>
  <si>
    <t>04/7,8</t>
  </si>
  <si>
    <t>UT(1-3-6)</t>
  </si>
  <si>
    <t>05/8,9</t>
  </si>
  <si>
    <t>UT(0-3-2)</t>
  </si>
  <si>
    <t>UT(0-2-24)</t>
  </si>
  <si>
    <t>UT(0-5-55)</t>
  </si>
  <si>
    <t>UT(2-0-54)</t>
  </si>
  <si>
    <t>09/25,26</t>
  </si>
  <si>
    <t>UT(1-4-24)</t>
  </si>
  <si>
    <t>BDAY L. 12/19</t>
  </si>
  <si>
    <t>12/12,29</t>
  </si>
  <si>
    <t>11/21,27,28</t>
  </si>
  <si>
    <t>UT(1-0-48)</t>
  </si>
  <si>
    <t>2015</t>
  </si>
  <si>
    <t>UT(0-5-4)</t>
  </si>
  <si>
    <t>VL(4-0-0)</t>
  </si>
  <si>
    <t>UT(0-5-10)</t>
  </si>
  <si>
    <t>02/18,20,22,24</t>
  </si>
  <si>
    <t>UT(1-6-3)</t>
  </si>
  <si>
    <t>UT(1-1-51)</t>
  </si>
  <si>
    <t>05/11,12</t>
  </si>
  <si>
    <t>UT(1-7-11)</t>
  </si>
  <si>
    <t>06/4,5</t>
  </si>
  <si>
    <t>07/4,5</t>
  </si>
  <si>
    <t>UT(0-6-12)</t>
  </si>
  <si>
    <t>UT(0-4-38)</t>
  </si>
  <si>
    <t>UT(1-3-13)</t>
  </si>
  <si>
    <t>SP(2-0-0')</t>
  </si>
  <si>
    <t>UT(1-4-8)</t>
  </si>
  <si>
    <t>PARENTAL 12/23,28</t>
  </si>
  <si>
    <t>UT(0-5-44)</t>
  </si>
  <si>
    <t>2016</t>
  </si>
  <si>
    <t>SL(4-0-0)</t>
  </si>
  <si>
    <t>02/16-19/2016</t>
  </si>
  <si>
    <t>05/16,17</t>
  </si>
  <si>
    <t>10/4,18</t>
  </si>
  <si>
    <t>PATENTAL 12/9</t>
  </si>
  <si>
    <t>11/21-23/2016</t>
  </si>
  <si>
    <t>VL(3-0-0)</t>
  </si>
  <si>
    <t>12/22,23</t>
  </si>
  <si>
    <t>12/27-29/2016</t>
  </si>
  <si>
    <t>2017</t>
  </si>
  <si>
    <t>03/9,27</t>
  </si>
  <si>
    <t>PARENTAL 06/30</t>
  </si>
  <si>
    <t>07/25,26</t>
  </si>
  <si>
    <t>PARENTAL 09/29</t>
  </si>
  <si>
    <t>11/2,3</t>
  </si>
  <si>
    <t>12/22,29</t>
  </si>
  <si>
    <t>2023</t>
  </si>
  <si>
    <t>5/8-10/2023</t>
  </si>
  <si>
    <t>2021</t>
  </si>
  <si>
    <t>UT(1-0-00)</t>
  </si>
  <si>
    <t>7/13,14/2023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</si>
</sst>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9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91"/>
  <sheetViews>
    <sheetView tabSelected="1" topLeftCell="A7" zoomScale="120" zoomScaleNormal="120" workbookViewId="0">
      <pane ySplit="2160" topLeftCell="A439" activePane="bottomLeft"/>
      <selection activeCell="B9" sqref="B9"/>
      <selection pane="bottomLeft" activeCell="E451" sqref="E4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41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42</v>
      </c>
      <c r="C3" s="55"/>
      <c r="D3" s="22" t="s">
        <v>13</v>
      </c>
      <c r="F3" s="61">
        <v>37653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/>
      <c r="C4" s="55"/>
      <c r="D4" s="22" t="s">
        <v>12</v>
      </c>
      <c r="F4" s="56" t="s">
        <v>43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79.479999999999905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142.45799999999997</v>
      </c>
      <c r="J9" s="11"/>
      <c r="K9" s="20"/>
    </row>
    <row r="10" spans="1:11" x14ac:dyDescent="0.25">
      <c r="A10" s="48" t="s">
        <v>73</v>
      </c>
      <c r="B10" s="51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37623</v>
      </c>
      <c r="B11" s="51"/>
      <c r="C11" s="13">
        <v>1.208</v>
      </c>
      <c r="D11" s="39"/>
      <c r="E11" s="13"/>
      <c r="F11" s="20"/>
      <c r="G11" s="13">
        <v>1.208</v>
      </c>
      <c r="H11" s="39"/>
      <c r="I11" s="13"/>
      <c r="J11" s="11"/>
      <c r="K11" s="20"/>
    </row>
    <row r="12" spans="1:11" x14ac:dyDescent="0.25">
      <c r="A12" s="23">
        <v>37653</v>
      </c>
      <c r="B12" s="51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37681</v>
      </c>
      <c r="B13" s="51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22" si="0">EDATE(A13,1)</f>
        <v>37712</v>
      </c>
      <c r="B14" s="51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37742</v>
      </c>
      <c r="B15" s="51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37773</v>
      </c>
      <c r="B16" s="51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37803</v>
      </c>
      <c r="B17" s="52" t="s">
        <v>75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>
        <v>1</v>
      </c>
      <c r="I17" s="13"/>
      <c r="J17" s="11"/>
      <c r="K17" s="53">
        <v>45118</v>
      </c>
    </row>
    <row r="18" spans="1:11" x14ac:dyDescent="0.25">
      <c r="A18" s="23">
        <f t="shared" si="0"/>
        <v>37834</v>
      </c>
      <c r="B18" s="51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37865</v>
      </c>
      <c r="B19" s="52" t="s">
        <v>75</v>
      </c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>
        <v>1</v>
      </c>
      <c r="I19" s="13"/>
      <c r="J19" s="11"/>
      <c r="K19" s="53">
        <v>45153</v>
      </c>
    </row>
    <row r="20" spans="1:11" x14ac:dyDescent="0.25">
      <c r="A20" s="23"/>
      <c r="B20" s="52" t="s">
        <v>76</v>
      </c>
      <c r="C20" s="13"/>
      <c r="D20" s="39">
        <v>0.51900000000000002</v>
      </c>
      <c r="E20" s="13"/>
      <c r="F20" s="20"/>
      <c r="G20" s="13"/>
      <c r="H20" s="39"/>
      <c r="I20" s="13"/>
      <c r="J20" s="11"/>
      <c r="K20" s="20"/>
    </row>
    <row r="21" spans="1:11" x14ac:dyDescent="0.25">
      <c r="A21" s="23">
        <f>EDATE(A19,1)</f>
        <v>37895</v>
      </c>
      <c r="B21" s="52" t="s">
        <v>77</v>
      </c>
      <c r="C21" s="13">
        <v>1.25</v>
      </c>
      <c r="D21" s="39">
        <v>2.0670000000000002</v>
      </c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0"/>
        <v>37926</v>
      </c>
      <c r="B22" s="52" t="s">
        <v>78</v>
      </c>
      <c r="C22" s="13">
        <v>1.25</v>
      </c>
      <c r="D22" s="39">
        <v>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 t="s">
        <v>82</v>
      </c>
    </row>
    <row r="23" spans="1:11" x14ac:dyDescent="0.25">
      <c r="A23" s="23"/>
      <c r="B23" s="52" t="s">
        <v>83</v>
      </c>
      <c r="C23" s="13"/>
      <c r="D23" s="39"/>
      <c r="E23" s="13"/>
      <c r="F23" s="20"/>
      <c r="G23" s="13"/>
      <c r="H23" s="39"/>
      <c r="I23" s="13"/>
      <c r="J23" s="11"/>
      <c r="K23" s="20" t="s">
        <v>84</v>
      </c>
    </row>
    <row r="24" spans="1:11" x14ac:dyDescent="0.25">
      <c r="A24" s="23"/>
      <c r="B24" s="52" t="s">
        <v>79</v>
      </c>
      <c r="C24" s="13"/>
      <c r="D24" s="39">
        <v>0.254</v>
      </c>
      <c r="E24" s="13"/>
      <c r="F24" s="20"/>
      <c r="G24" s="13"/>
      <c r="H24" s="39"/>
      <c r="I24" s="13"/>
      <c r="J24" s="11"/>
      <c r="K24" s="20"/>
    </row>
    <row r="25" spans="1:11" x14ac:dyDescent="0.25">
      <c r="A25" s="23">
        <f>EDATE(A22,1)</f>
        <v>37956</v>
      </c>
      <c r="B25" s="52" t="s">
        <v>80</v>
      </c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>
        <v>3</v>
      </c>
      <c r="I25" s="13"/>
      <c r="J25" s="11"/>
      <c r="K25" s="20" t="s">
        <v>85</v>
      </c>
    </row>
    <row r="26" spans="1:11" x14ac:dyDescent="0.25">
      <c r="A26" s="23"/>
      <c r="B26" s="52" t="s">
        <v>81</v>
      </c>
      <c r="C26" s="13"/>
      <c r="D26" s="39">
        <v>1.456</v>
      </c>
      <c r="E26" s="13"/>
      <c r="F26" s="20"/>
      <c r="G26" s="13"/>
      <c r="H26" s="39"/>
      <c r="I26" s="13"/>
      <c r="J26" s="11"/>
      <c r="K26" s="20"/>
    </row>
    <row r="27" spans="1:11" x14ac:dyDescent="0.25">
      <c r="A27" s="48" t="s">
        <v>74</v>
      </c>
      <c r="B27" s="52"/>
      <c r="C27" s="13"/>
      <c r="D27" s="39"/>
      <c r="E27" s="13"/>
      <c r="F27" s="20"/>
      <c r="G27" s="13" t="str">
        <f>IF(ISBLANK(Table1[[#This Row],[EARNED]]),"",Table1[[#This Row],[EARNED]])</f>
        <v/>
      </c>
      <c r="H27" s="39"/>
      <c r="I27" s="13"/>
      <c r="J27" s="11"/>
      <c r="K27" s="20"/>
    </row>
    <row r="28" spans="1:11" x14ac:dyDescent="0.25">
      <c r="A28" s="23">
        <f>EDATE(A25,1)</f>
        <v>37987</v>
      </c>
      <c r="B28" s="52" t="s">
        <v>86</v>
      </c>
      <c r="C28" s="13">
        <v>1.25</v>
      </c>
      <c r="D28" s="39">
        <v>0.5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>EDATE(A28,1)</f>
        <v>38018</v>
      </c>
      <c r="B29" s="52" t="s">
        <v>87</v>
      </c>
      <c r="C29" s="13">
        <v>1.25</v>
      </c>
      <c r="D29" s="39">
        <v>0.61199999999999999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ref="A30:A39" si="1">EDATE(A29,1)</f>
        <v>38047</v>
      </c>
      <c r="B30" s="52" t="s">
        <v>88</v>
      </c>
      <c r="C30" s="13">
        <v>1.25</v>
      </c>
      <c r="D30" s="39">
        <v>0.64400000000000002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38078</v>
      </c>
      <c r="B31" s="52" t="s">
        <v>89</v>
      </c>
      <c r="C31" s="13">
        <v>1.25</v>
      </c>
      <c r="D31" s="39">
        <v>0.10400000000000001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38108</v>
      </c>
      <c r="B32" s="52" t="s">
        <v>90</v>
      </c>
      <c r="C32" s="13">
        <v>1.25</v>
      </c>
      <c r="D32" s="39">
        <v>0.55800000000000005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38139</v>
      </c>
      <c r="B33" s="52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1"/>
        <v>38169</v>
      </c>
      <c r="B34" s="52" t="s">
        <v>91</v>
      </c>
      <c r="C34" s="13">
        <v>1.25</v>
      </c>
      <c r="D34" s="39">
        <v>0.54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 t="shared" si="1"/>
        <v>38200</v>
      </c>
      <c r="B35" s="52" t="s">
        <v>92</v>
      </c>
      <c r="C35" s="13">
        <v>1.25</v>
      </c>
      <c r="D35" s="39">
        <v>2.5000000000000008E-2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 t="shared" si="1"/>
        <v>38231</v>
      </c>
      <c r="B36" s="52" t="s">
        <v>93</v>
      </c>
      <c r="C36" s="13">
        <v>1.25</v>
      </c>
      <c r="D36" s="39">
        <v>0.58099999999999996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1"/>
        <v>38261</v>
      </c>
      <c r="B37" s="52" t="s">
        <v>95</v>
      </c>
      <c r="C37" s="13">
        <v>1.25</v>
      </c>
      <c r="D37" s="39">
        <v>1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1"/>
        <v>38292</v>
      </c>
      <c r="B38" s="52" t="s">
        <v>94</v>
      </c>
      <c r="C38" s="13">
        <v>1.25</v>
      </c>
      <c r="D38" s="39">
        <v>0.18300000000000002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1"/>
        <v>38322</v>
      </c>
      <c r="B39" s="52" t="s">
        <v>83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 t="s">
        <v>98</v>
      </c>
    </row>
    <row r="40" spans="1:11" x14ac:dyDescent="0.25">
      <c r="A40" s="23"/>
      <c r="B40" s="52" t="s">
        <v>96</v>
      </c>
      <c r="C40" s="13"/>
      <c r="D40" s="39">
        <v>5</v>
      </c>
      <c r="E40" s="13"/>
      <c r="F40" s="20"/>
      <c r="G40" s="13" t="str">
        <f>IF(ISBLANK(Table1[[#This Row],[EARNED]]),"",Table1[[#This Row],[EARNED]])</f>
        <v/>
      </c>
      <c r="H40" s="39"/>
      <c r="I40" s="13"/>
      <c r="J40" s="11"/>
      <c r="K40" s="20"/>
    </row>
    <row r="41" spans="1:11" x14ac:dyDescent="0.25">
      <c r="A41" s="23"/>
      <c r="B41" s="52" t="s">
        <v>97</v>
      </c>
      <c r="C41" s="13"/>
      <c r="D41" s="39">
        <v>1.212</v>
      </c>
      <c r="E41" s="13"/>
      <c r="F41" s="20"/>
      <c r="G41" s="13" t="str">
        <f>IF(ISBLANK(Table1[[#This Row],[EARNED]]),"",Table1[[#This Row],[EARNED]])</f>
        <v/>
      </c>
      <c r="H41" s="39"/>
      <c r="I41" s="13"/>
      <c r="J41" s="11"/>
      <c r="K41" s="20"/>
    </row>
    <row r="42" spans="1:11" x14ac:dyDescent="0.25">
      <c r="A42" s="48" t="s">
        <v>99</v>
      </c>
      <c r="B42" s="52"/>
      <c r="C42" s="13"/>
      <c r="D42" s="39"/>
      <c r="E42" s="13"/>
      <c r="F42" s="20"/>
      <c r="G42" s="13" t="str">
        <f>IF(ISBLANK(Table1[[#This Row],[EARNED]]),"",Table1[[#This Row],[EARNED]])</f>
        <v/>
      </c>
      <c r="H42" s="39"/>
      <c r="I42" s="13"/>
      <c r="J42" s="11"/>
      <c r="K42" s="20"/>
    </row>
    <row r="43" spans="1:11" x14ac:dyDescent="0.25">
      <c r="A43" s="23">
        <f>EDATE(A39,1)</f>
        <v>38353</v>
      </c>
      <c r="B43" s="52" t="s">
        <v>100</v>
      </c>
      <c r="C43" s="13">
        <v>1.25</v>
      </c>
      <c r="D43" s="39">
        <v>0.11000000000000001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>EDATE(A43,1)</f>
        <v>38384</v>
      </c>
      <c r="B44" s="52" t="s">
        <v>101</v>
      </c>
      <c r="C44" s="13">
        <v>1.25</v>
      </c>
      <c r="D44" s="39">
        <v>1.6080000000000001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ref="A45:A62" si="2">EDATE(A44,1)</f>
        <v>38412</v>
      </c>
      <c r="B45" s="52" t="s">
        <v>83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 t="s">
        <v>104</v>
      </c>
    </row>
    <row r="46" spans="1:11" x14ac:dyDescent="0.25">
      <c r="A46" s="23"/>
      <c r="B46" s="52" t="s">
        <v>93</v>
      </c>
      <c r="C46" s="13"/>
      <c r="D46" s="39">
        <v>0.58099999999999996</v>
      </c>
      <c r="E46" s="13"/>
      <c r="F46" s="20"/>
      <c r="G46" s="13"/>
      <c r="H46" s="39"/>
      <c r="I46" s="13"/>
      <c r="J46" s="11"/>
      <c r="K46" s="20"/>
    </row>
    <row r="47" spans="1:11" x14ac:dyDescent="0.25">
      <c r="A47" s="23">
        <f>EDATE(A45,1)</f>
        <v>38443</v>
      </c>
      <c r="B47" s="52" t="s">
        <v>102</v>
      </c>
      <c r="C47" s="13">
        <v>1.25</v>
      </c>
      <c r="D47" s="39">
        <v>1.673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2"/>
        <v>38473</v>
      </c>
      <c r="B48" s="52" t="s">
        <v>75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3">
        <v>45062</v>
      </c>
    </row>
    <row r="49" spans="1:11" x14ac:dyDescent="0.25">
      <c r="A49" s="23"/>
      <c r="B49" s="52" t="s">
        <v>103</v>
      </c>
      <c r="C49" s="13"/>
      <c r="D49" s="39">
        <v>2.04</v>
      </c>
      <c r="E49" s="13"/>
      <c r="F49" s="20"/>
      <c r="G49" s="13"/>
      <c r="H49" s="39"/>
      <c r="I49" s="13"/>
      <c r="J49" s="11"/>
      <c r="K49" s="20"/>
    </row>
    <row r="50" spans="1:11" x14ac:dyDescent="0.25">
      <c r="A50" s="23">
        <f>EDATE(A48,1)</f>
        <v>38504</v>
      </c>
      <c r="B50" s="52" t="s">
        <v>75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1</v>
      </c>
      <c r="I50" s="13"/>
      <c r="J50" s="11"/>
      <c r="K50" s="20"/>
    </row>
    <row r="51" spans="1:11" x14ac:dyDescent="0.25">
      <c r="A51" s="23"/>
      <c r="B51" s="52" t="s">
        <v>75</v>
      </c>
      <c r="C51" s="13"/>
      <c r="D51" s="39"/>
      <c r="E51" s="13"/>
      <c r="F51" s="20"/>
      <c r="G51" s="13" t="str">
        <f>IF(ISBLANK(Table1[[#This Row],[EARNED]]),"",Table1[[#This Row],[EARNED]])</f>
        <v/>
      </c>
      <c r="H51" s="39">
        <v>1</v>
      </c>
      <c r="I51" s="13"/>
      <c r="J51" s="11"/>
      <c r="K51" s="20"/>
    </row>
    <row r="52" spans="1:11" x14ac:dyDescent="0.25">
      <c r="A52" s="23"/>
      <c r="B52" s="52" t="s">
        <v>105</v>
      </c>
      <c r="C52" s="13"/>
      <c r="D52" s="39">
        <v>7.7000000000000013E-2</v>
      </c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25">
      <c r="A53" s="23">
        <f>EDATE(A50,1)</f>
        <v>38534</v>
      </c>
      <c r="B53" s="52" t="s">
        <v>75</v>
      </c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>
        <v>1</v>
      </c>
      <c r="I53" s="13"/>
      <c r="J53" s="11"/>
      <c r="K53" s="20"/>
    </row>
    <row r="54" spans="1:11" x14ac:dyDescent="0.25">
      <c r="A54" s="23"/>
      <c r="B54" s="52" t="s">
        <v>106</v>
      </c>
      <c r="C54" s="13"/>
      <c r="D54" s="39">
        <v>0.2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/>
    </row>
    <row r="55" spans="1:11" x14ac:dyDescent="0.25">
      <c r="A55" s="23">
        <f>EDATE(A53,1)</f>
        <v>38565</v>
      </c>
      <c r="B55" s="52" t="s">
        <v>75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1</v>
      </c>
      <c r="I55" s="13"/>
      <c r="J55" s="11"/>
      <c r="K55" s="20"/>
    </row>
    <row r="56" spans="1:11" x14ac:dyDescent="0.25">
      <c r="A56" s="23"/>
      <c r="B56" s="52" t="s">
        <v>100</v>
      </c>
      <c r="C56" s="13"/>
      <c r="D56" s="39">
        <v>0.11000000000000001</v>
      </c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/>
    </row>
    <row r="57" spans="1:11" x14ac:dyDescent="0.25">
      <c r="A57" s="23">
        <f>EDATE(A55,1)</f>
        <v>38596</v>
      </c>
      <c r="B57" s="52" t="s">
        <v>75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1</v>
      </c>
      <c r="I57" s="13"/>
      <c r="J57" s="11"/>
      <c r="K57" s="20"/>
    </row>
    <row r="58" spans="1:11" x14ac:dyDescent="0.25">
      <c r="A58" s="23"/>
      <c r="B58" s="52" t="s">
        <v>75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1</v>
      </c>
      <c r="I58" s="13"/>
      <c r="J58" s="11"/>
      <c r="K58" s="20"/>
    </row>
    <row r="59" spans="1:11" x14ac:dyDescent="0.25">
      <c r="A59" s="23"/>
      <c r="B59" s="52" t="s">
        <v>107</v>
      </c>
      <c r="C59" s="13"/>
      <c r="D59" s="39">
        <v>1.2E-2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25">
      <c r="A60" s="23">
        <f>EDATE(A57,1)</f>
        <v>38626</v>
      </c>
      <c r="B60" s="52" t="s">
        <v>108</v>
      </c>
      <c r="C60" s="13">
        <v>1.25</v>
      </c>
      <c r="D60" s="39">
        <v>1.4999999999999999E-2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2"/>
        <v>38657</v>
      </c>
      <c r="B61" s="52" t="s">
        <v>109</v>
      </c>
      <c r="C61" s="13">
        <v>1.25</v>
      </c>
      <c r="D61" s="39">
        <v>0.34399999999999997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si="2"/>
        <v>38687</v>
      </c>
      <c r="B62" s="52" t="s">
        <v>83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/>
      <c r="B63" s="52" t="s">
        <v>110</v>
      </c>
      <c r="C63" s="13"/>
      <c r="D63" s="39">
        <v>2.5329999999999999</v>
      </c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/>
    </row>
    <row r="64" spans="1:11" x14ac:dyDescent="0.25">
      <c r="A64" s="48" t="s">
        <v>111</v>
      </c>
      <c r="B64" s="52"/>
      <c r="C64" s="13"/>
      <c r="D64" s="39"/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25">
      <c r="A65" s="23">
        <f>EDATE(A62,1)</f>
        <v>38718</v>
      </c>
      <c r="B65" s="52" t="s">
        <v>112</v>
      </c>
      <c r="C65" s="13">
        <v>1.25</v>
      </c>
      <c r="D65" s="39">
        <v>0.01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>EDATE(A65,1)</f>
        <v>38749</v>
      </c>
      <c r="B66" s="52" t="s">
        <v>113</v>
      </c>
      <c r="C66" s="13">
        <v>1.25</v>
      </c>
      <c r="D66" s="39">
        <v>0.27300000000000002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ref="A67:A76" si="3">EDATE(A66,1)</f>
        <v>38777</v>
      </c>
      <c r="B67" s="52" t="s">
        <v>114</v>
      </c>
      <c r="C67" s="13">
        <v>1.25</v>
      </c>
      <c r="D67" s="39">
        <v>3.7000000000000019E-2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3"/>
        <v>38808</v>
      </c>
      <c r="B68" s="52" t="s">
        <v>115</v>
      </c>
      <c r="C68" s="13">
        <v>1.25</v>
      </c>
      <c r="D68" s="39">
        <v>0.35599999999999998</v>
      </c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3"/>
        <v>38838</v>
      </c>
      <c r="B69" s="52" t="s">
        <v>116</v>
      </c>
      <c r="C69" s="13">
        <v>1.25</v>
      </c>
      <c r="D69" s="39">
        <v>0.63100000000000001</v>
      </c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3"/>
        <v>38869</v>
      </c>
      <c r="B70" s="52" t="s">
        <v>117</v>
      </c>
      <c r="C70" s="13">
        <v>1.25</v>
      </c>
      <c r="D70" s="39">
        <v>2.21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3"/>
        <v>38899</v>
      </c>
      <c r="B71" s="52" t="s">
        <v>118</v>
      </c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>
        <v>2</v>
      </c>
      <c r="I71" s="13"/>
      <c r="J71" s="11"/>
      <c r="K71" s="20" t="s">
        <v>120</v>
      </c>
    </row>
    <row r="72" spans="1:11" x14ac:dyDescent="0.25">
      <c r="A72" s="23"/>
      <c r="B72" s="52" t="s">
        <v>119</v>
      </c>
      <c r="C72" s="13"/>
      <c r="D72" s="39">
        <v>1.2</v>
      </c>
      <c r="E72" s="13"/>
      <c r="F72" s="20"/>
      <c r="G72" s="13"/>
      <c r="H72" s="39"/>
      <c r="I72" s="13"/>
      <c r="J72" s="11"/>
      <c r="K72" s="20"/>
    </row>
    <row r="73" spans="1:11" x14ac:dyDescent="0.25">
      <c r="A73" s="23">
        <f>EDATE(A71,1)</f>
        <v>38930</v>
      </c>
      <c r="B73" s="52" t="s">
        <v>121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 t="s">
        <v>126</v>
      </c>
    </row>
    <row r="74" spans="1:11" x14ac:dyDescent="0.25">
      <c r="A74" s="23"/>
      <c r="B74" s="52" t="s">
        <v>122</v>
      </c>
      <c r="C74" s="13"/>
      <c r="D74" s="39">
        <v>0.77100000000000002</v>
      </c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EDATE(A73,1)</f>
        <v>38961</v>
      </c>
      <c r="B75" s="52" t="s">
        <v>123</v>
      </c>
      <c r="C75" s="13">
        <v>1.25</v>
      </c>
      <c r="D75" s="39">
        <v>0.35799999999999998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f t="shared" si="3"/>
        <v>38991</v>
      </c>
      <c r="B76" s="52" t="s">
        <v>124</v>
      </c>
      <c r="C76" s="13">
        <v>1.25</v>
      </c>
      <c r="D76" s="39">
        <v>2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 t="s">
        <v>127</v>
      </c>
    </row>
    <row r="77" spans="1:11" x14ac:dyDescent="0.25">
      <c r="A77" s="23"/>
      <c r="B77" s="52" t="s">
        <v>125</v>
      </c>
      <c r="C77" s="13"/>
      <c r="D77" s="39">
        <v>0.16500000000000001</v>
      </c>
      <c r="E77" s="13"/>
      <c r="F77" s="20"/>
      <c r="G77" s="13"/>
      <c r="H77" s="39"/>
      <c r="I77" s="13"/>
      <c r="J77" s="11"/>
      <c r="K77" s="20"/>
    </row>
    <row r="78" spans="1:11" x14ac:dyDescent="0.25">
      <c r="A78" s="23">
        <f>EDATE(A76,1)</f>
        <v>39022</v>
      </c>
      <c r="B78" s="52" t="s">
        <v>118</v>
      </c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>
        <v>2</v>
      </c>
      <c r="I78" s="13"/>
      <c r="J78" s="11"/>
      <c r="K78" s="20" t="s">
        <v>128</v>
      </c>
    </row>
    <row r="79" spans="1:11" x14ac:dyDescent="0.25">
      <c r="A79" s="23"/>
      <c r="B79" s="52" t="s">
        <v>129</v>
      </c>
      <c r="C79" s="13"/>
      <c r="D79" s="39">
        <v>0.85</v>
      </c>
      <c r="E79" s="13"/>
      <c r="F79" s="20"/>
      <c r="G79" s="13"/>
      <c r="H79" s="39"/>
      <c r="I79" s="13"/>
      <c r="J79" s="11"/>
      <c r="K79" s="20"/>
    </row>
    <row r="80" spans="1:11" x14ac:dyDescent="0.25">
      <c r="A80" s="23">
        <f>EDATE(A78,1)</f>
        <v>39052</v>
      </c>
      <c r="B80" s="52" t="s">
        <v>71</v>
      </c>
      <c r="C80" s="13">
        <v>1.25</v>
      </c>
      <c r="D80" s="39">
        <v>3</v>
      </c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/>
      <c r="B81" s="52" t="s">
        <v>130</v>
      </c>
      <c r="C81" s="13"/>
      <c r="D81" s="39">
        <v>0.15800000000000003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/>
    </row>
    <row r="82" spans="1:11" x14ac:dyDescent="0.25">
      <c r="A82" s="48" t="s">
        <v>131</v>
      </c>
      <c r="B82" s="52"/>
      <c r="C82" s="13"/>
      <c r="D82" s="39"/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23">
        <f>EDATE(A80,1)</f>
        <v>39083</v>
      </c>
      <c r="B83" s="52" t="s">
        <v>132</v>
      </c>
      <c r="C83" s="13">
        <v>1.25</v>
      </c>
      <c r="D83" s="39">
        <v>0.65600000000000003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>EDATE(A83,1)</f>
        <v>39114</v>
      </c>
      <c r="B84" s="52" t="s">
        <v>133</v>
      </c>
      <c r="C84" s="13">
        <v>1.25</v>
      </c>
      <c r="D84" s="39">
        <v>0.64800000000000002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ref="A85:A86" si="4">EDATE(A84,1)</f>
        <v>39142</v>
      </c>
      <c r="B85" s="52" t="s">
        <v>134</v>
      </c>
      <c r="C85" s="13">
        <v>1.25</v>
      </c>
      <c r="D85" s="39">
        <v>0.30199999999999999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4"/>
        <v>39173</v>
      </c>
      <c r="B86" s="52" t="s">
        <v>118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2</v>
      </c>
      <c r="I86" s="13"/>
      <c r="J86" s="11"/>
      <c r="K86" s="20" t="s">
        <v>136</v>
      </c>
    </row>
    <row r="87" spans="1:11" x14ac:dyDescent="0.25">
      <c r="A87" s="23"/>
      <c r="B87" s="52" t="s">
        <v>75</v>
      </c>
      <c r="C87" s="13"/>
      <c r="D87" s="39"/>
      <c r="E87" s="13"/>
      <c r="F87" s="20"/>
      <c r="G87" s="13"/>
      <c r="H87" s="39">
        <v>1</v>
      </c>
      <c r="I87" s="13"/>
      <c r="J87" s="11"/>
      <c r="K87" s="53">
        <v>45043</v>
      </c>
    </row>
    <row r="88" spans="1:11" x14ac:dyDescent="0.25">
      <c r="A88" s="23"/>
      <c r="B88" s="52" t="s">
        <v>135</v>
      </c>
      <c r="C88" s="13"/>
      <c r="D88" s="39">
        <v>0.23500000000000001</v>
      </c>
      <c r="E88" s="13"/>
      <c r="F88" s="20"/>
      <c r="G88" s="13"/>
      <c r="H88" s="39"/>
      <c r="I88" s="13"/>
      <c r="J88" s="11"/>
      <c r="K88" s="20"/>
    </row>
    <row r="89" spans="1:11" x14ac:dyDescent="0.25">
      <c r="A89" s="23">
        <f>EDATE(A86,1)</f>
        <v>39203</v>
      </c>
      <c r="B89" s="52" t="s">
        <v>75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53">
        <v>45050</v>
      </c>
    </row>
    <row r="90" spans="1:11" x14ac:dyDescent="0.25">
      <c r="A90" s="23"/>
      <c r="B90" s="52" t="s">
        <v>75</v>
      </c>
      <c r="C90" s="13"/>
      <c r="D90" s="39"/>
      <c r="E90" s="13"/>
      <c r="F90" s="20"/>
      <c r="G90" s="13"/>
      <c r="H90" s="39">
        <v>1</v>
      </c>
      <c r="I90" s="13"/>
      <c r="J90" s="11"/>
      <c r="K90" s="53">
        <v>45054</v>
      </c>
    </row>
    <row r="91" spans="1:11" x14ac:dyDescent="0.25">
      <c r="A91" s="23"/>
      <c r="B91" s="52" t="s">
        <v>75</v>
      </c>
      <c r="C91" s="13"/>
      <c r="D91" s="39"/>
      <c r="E91" s="13"/>
      <c r="F91" s="20"/>
      <c r="G91" s="13"/>
      <c r="H91" s="39">
        <v>1</v>
      </c>
      <c r="I91" s="13"/>
      <c r="J91" s="11"/>
      <c r="K91" s="53">
        <v>45071</v>
      </c>
    </row>
    <row r="92" spans="1:11" x14ac:dyDescent="0.25">
      <c r="A92" s="23"/>
      <c r="B92" s="52" t="s">
        <v>137</v>
      </c>
      <c r="C92" s="13"/>
      <c r="D92" s="39"/>
      <c r="E92" s="13"/>
      <c r="F92" s="20"/>
      <c r="G92" s="13"/>
      <c r="H92" s="39"/>
      <c r="I92" s="13"/>
      <c r="J92" s="11"/>
      <c r="K92" s="20" t="s">
        <v>139</v>
      </c>
    </row>
    <row r="93" spans="1:11" x14ac:dyDescent="0.25">
      <c r="A93" s="23"/>
      <c r="B93" s="52" t="s">
        <v>138</v>
      </c>
      <c r="C93" s="13"/>
      <c r="D93" s="39">
        <v>0.36199999999999999</v>
      </c>
      <c r="E93" s="13"/>
      <c r="F93" s="20"/>
      <c r="G93" s="13"/>
      <c r="H93" s="39"/>
      <c r="I93" s="13"/>
      <c r="J93" s="11"/>
      <c r="K93" s="20"/>
    </row>
    <row r="94" spans="1:11" x14ac:dyDescent="0.25">
      <c r="A94" s="23">
        <f>EDATE(A89,1)</f>
        <v>39234</v>
      </c>
      <c r="B94" s="52" t="s">
        <v>118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2</v>
      </c>
      <c r="I94" s="13"/>
      <c r="J94" s="11"/>
      <c r="K94" s="20" t="s">
        <v>140</v>
      </c>
    </row>
    <row r="95" spans="1:11" x14ac:dyDescent="0.25">
      <c r="A95" s="23"/>
      <c r="B95" s="52" t="s">
        <v>75</v>
      </c>
      <c r="C95" s="13"/>
      <c r="D95" s="39"/>
      <c r="E95" s="13"/>
      <c r="F95" s="20"/>
      <c r="G95" s="13"/>
      <c r="H95" s="39">
        <v>1</v>
      </c>
      <c r="I95" s="13"/>
      <c r="J95" s="11"/>
      <c r="K95" s="53">
        <v>45105</v>
      </c>
    </row>
    <row r="96" spans="1:11" x14ac:dyDescent="0.25">
      <c r="A96" s="23"/>
      <c r="B96" s="52" t="s">
        <v>135</v>
      </c>
      <c r="C96" s="13"/>
      <c r="D96" s="39">
        <v>0.23500000000000001</v>
      </c>
      <c r="E96" s="13"/>
      <c r="F96" s="20"/>
      <c r="G96" s="13"/>
      <c r="H96" s="39"/>
      <c r="I96" s="13"/>
      <c r="J96" s="11"/>
      <c r="K96" s="20"/>
    </row>
    <row r="97" spans="1:11" x14ac:dyDescent="0.25">
      <c r="A97" s="23">
        <f>EDATE(A94,1)</f>
        <v>39264</v>
      </c>
      <c r="B97" s="52" t="s">
        <v>75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53">
        <v>45111</v>
      </c>
    </row>
    <row r="98" spans="1:11" x14ac:dyDescent="0.25">
      <c r="A98" s="23"/>
      <c r="B98" s="52" t="s">
        <v>83</v>
      </c>
      <c r="C98" s="13"/>
      <c r="D98" s="39"/>
      <c r="E98" s="13"/>
      <c r="F98" s="20"/>
      <c r="G98" s="13"/>
      <c r="H98" s="39"/>
      <c r="I98" s="13"/>
      <c r="J98" s="11"/>
      <c r="K98" s="20" t="s">
        <v>142</v>
      </c>
    </row>
    <row r="99" spans="1:11" x14ac:dyDescent="0.25">
      <c r="A99" s="23"/>
      <c r="B99" s="52" t="s">
        <v>80</v>
      </c>
      <c r="C99" s="13"/>
      <c r="D99" s="39"/>
      <c r="E99" s="13"/>
      <c r="F99" s="20"/>
      <c r="G99" s="13"/>
      <c r="H99" s="39">
        <v>3</v>
      </c>
      <c r="I99" s="13"/>
      <c r="J99" s="11"/>
      <c r="K99" s="20" t="s">
        <v>143</v>
      </c>
    </row>
    <row r="100" spans="1:11" x14ac:dyDescent="0.25">
      <c r="A100" s="23"/>
      <c r="B100" s="52" t="s">
        <v>75</v>
      </c>
      <c r="C100" s="13"/>
      <c r="D100" s="39"/>
      <c r="E100" s="13"/>
      <c r="F100" s="20"/>
      <c r="G100" s="13"/>
      <c r="H100" s="39">
        <v>1</v>
      </c>
      <c r="I100" s="13"/>
      <c r="J100" s="11"/>
      <c r="K100" s="53">
        <v>45134</v>
      </c>
    </row>
    <row r="101" spans="1:11" x14ac:dyDescent="0.25">
      <c r="A101" s="23"/>
      <c r="B101" s="52" t="s">
        <v>141</v>
      </c>
      <c r="C101" s="13"/>
      <c r="D101" s="39">
        <v>4.4000000000000004E-2</v>
      </c>
      <c r="E101" s="13"/>
      <c r="F101" s="20"/>
      <c r="G101" s="13"/>
      <c r="H101" s="39"/>
      <c r="I101" s="13"/>
      <c r="J101" s="11"/>
      <c r="K101" s="20"/>
    </row>
    <row r="102" spans="1:11" x14ac:dyDescent="0.25">
      <c r="A102" s="23">
        <f>EDATE(A97,1)</f>
        <v>39295</v>
      </c>
      <c r="B102" s="52" t="s">
        <v>75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3">
        <v>45162</v>
      </c>
    </row>
    <row r="103" spans="1:11" x14ac:dyDescent="0.25">
      <c r="A103" s="23"/>
      <c r="B103" s="52" t="s">
        <v>144</v>
      </c>
      <c r="C103" s="13"/>
      <c r="D103" s="39">
        <v>0.59</v>
      </c>
      <c r="E103" s="13"/>
      <c r="F103" s="20"/>
      <c r="G103" s="13"/>
      <c r="H103" s="39"/>
      <c r="I103" s="13"/>
      <c r="J103" s="11"/>
      <c r="K103" s="20"/>
    </row>
    <row r="104" spans="1:11" x14ac:dyDescent="0.25">
      <c r="A104" s="23">
        <f>EDATE(A102,1)</f>
        <v>39326</v>
      </c>
      <c r="B104" s="52" t="s">
        <v>75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53">
        <v>45186</v>
      </c>
    </row>
    <row r="105" spans="1:11" x14ac:dyDescent="0.25">
      <c r="A105" s="23"/>
      <c r="B105" s="52" t="s">
        <v>75</v>
      </c>
      <c r="C105" s="13"/>
      <c r="D105" s="39"/>
      <c r="E105" s="13"/>
      <c r="F105" s="20"/>
      <c r="G105" s="13"/>
      <c r="H105" s="39">
        <v>1</v>
      </c>
      <c r="I105" s="13"/>
      <c r="J105" s="11"/>
      <c r="K105" s="53">
        <v>45200</v>
      </c>
    </row>
    <row r="106" spans="1:11" x14ac:dyDescent="0.25">
      <c r="A106" s="23"/>
      <c r="B106" s="52" t="s">
        <v>75</v>
      </c>
      <c r="C106" s="13"/>
      <c r="D106" s="39"/>
      <c r="E106" s="13"/>
      <c r="F106" s="20"/>
      <c r="G106" s="13"/>
      <c r="H106" s="39">
        <v>1</v>
      </c>
      <c r="I106" s="13"/>
      <c r="J106" s="11"/>
      <c r="K106" s="53">
        <v>45197</v>
      </c>
    </row>
    <row r="107" spans="1:11" x14ac:dyDescent="0.25">
      <c r="A107" s="23"/>
      <c r="B107" s="52" t="s">
        <v>145</v>
      </c>
      <c r="C107" s="13"/>
      <c r="D107" s="39">
        <v>2.1960000000000002</v>
      </c>
      <c r="E107" s="13"/>
      <c r="F107" s="20"/>
      <c r="G107" s="13"/>
      <c r="H107" s="39"/>
      <c r="I107" s="13"/>
      <c r="J107" s="11"/>
      <c r="K107" s="20"/>
    </row>
    <row r="108" spans="1:11" x14ac:dyDescent="0.25">
      <c r="A108" s="23">
        <f>EDATE(A104,1)</f>
        <v>39356</v>
      </c>
      <c r="B108" s="52" t="s">
        <v>146</v>
      </c>
      <c r="C108" s="13">
        <v>1.25</v>
      </c>
      <c r="D108" s="39">
        <v>1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53">
        <v>45223</v>
      </c>
    </row>
    <row r="109" spans="1:11" x14ac:dyDescent="0.25">
      <c r="A109" s="23"/>
      <c r="B109" s="52" t="s">
        <v>147</v>
      </c>
      <c r="C109" s="13"/>
      <c r="D109" s="39">
        <v>2.69</v>
      </c>
      <c r="E109" s="13"/>
      <c r="F109" s="20"/>
      <c r="G109" s="13"/>
      <c r="H109" s="39"/>
      <c r="I109" s="13"/>
      <c r="J109" s="11"/>
      <c r="K109" s="20"/>
    </row>
    <row r="110" spans="1:11" x14ac:dyDescent="0.25">
      <c r="A110" s="23">
        <f>EDATE(A108,1)</f>
        <v>39387</v>
      </c>
      <c r="B110" s="52" t="s">
        <v>75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1</v>
      </c>
      <c r="I110" s="13"/>
      <c r="J110" s="11"/>
      <c r="K110" s="53">
        <v>45239</v>
      </c>
    </row>
    <row r="111" spans="1:11" x14ac:dyDescent="0.25">
      <c r="A111" s="23"/>
      <c r="B111" s="52" t="s">
        <v>71</v>
      </c>
      <c r="C111" s="13"/>
      <c r="D111" s="39">
        <v>3</v>
      </c>
      <c r="E111" s="13"/>
      <c r="F111" s="20"/>
      <c r="G111" s="13"/>
      <c r="H111" s="39"/>
      <c r="I111" s="13"/>
      <c r="J111" s="11"/>
      <c r="K111" s="20" t="s">
        <v>149</v>
      </c>
    </row>
    <row r="112" spans="1:11" x14ac:dyDescent="0.25">
      <c r="A112" s="23"/>
      <c r="B112" s="52" t="s">
        <v>75</v>
      </c>
      <c r="C112" s="13"/>
      <c r="D112" s="39"/>
      <c r="E112" s="13"/>
      <c r="F112" s="20"/>
      <c r="G112" s="13"/>
      <c r="H112" s="39">
        <v>1</v>
      </c>
      <c r="I112" s="13"/>
      <c r="J112" s="11"/>
      <c r="K112" s="53">
        <v>45253</v>
      </c>
    </row>
    <row r="113" spans="1:11" x14ac:dyDescent="0.25">
      <c r="A113" s="23"/>
      <c r="B113" s="52" t="s">
        <v>83</v>
      </c>
      <c r="C113" s="13"/>
      <c r="D113" s="39"/>
      <c r="E113" s="13"/>
      <c r="F113" s="20"/>
      <c r="G113" s="13"/>
      <c r="H113" s="39"/>
      <c r="I113" s="13"/>
      <c r="J113" s="11"/>
      <c r="K113" s="20" t="s">
        <v>150</v>
      </c>
    </row>
    <row r="114" spans="1:11" x14ac:dyDescent="0.25">
      <c r="A114" s="23"/>
      <c r="B114" s="52" t="s">
        <v>148</v>
      </c>
      <c r="C114" s="13"/>
      <c r="D114" s="39">
        <v>4.4980000000000002</v>
      </c>
      <c r="E114" s="13"/>
      <c r="F114" s="20"/>
      <c r="G114" s="13"/>
      <c r="H114" s="39"/>
      <c r="I114" s="13"/>
      <c r="J114" s="11"/>
      <c r="K114" s="20"/>
    </row>
    <row r="115" spans="1:11" x14ac:dyDescent="0.25">
      <c r="A115" s="23">
        <f>EDATE(A110,1)</f>
        <v>39417</v>
      </c>
      <c r="B115" s="52" t="s">
        <v>146</v>
      </c>
      <c r="C115" s="13">
        <v>1.25</v>
      </c>
      <c r="D115" s="39">
        <v>1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/>
      <c r="B116" s="52" t="s">
        <v>151</v>
      </c>
      <c r="C116" s="13"/>
      <c r="D116" s="39">
        <v>4.5120000000000005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25">
      <c r="A117" s="48" t="s">
        <v>152</v>
      </c>
      <c r="B117" s="52"/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/>
    </row>
    <row r="118" spans="1:11" x14ac:dyDescent="0.25">
      <c r="A118" s="23">
        <f>EDATE(A115,1)</f>
        <v>39448</v>
      </c>
      <c r="B118" s="52" t="s">
        <v>153</v>
      </c>
      <c r="C118" s="13">
        <v>1.25</v>
      </c>
      <c r="D118" s="39">
        <v>1.554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>EDATE(A118,1)</f>
        <v>39479</v>
      </c>
      <c r="B119" s="52" t="s">
        <v>75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53">
        <v>44971</v>
      </c>
    </row>
    <row r="120" spans="1:11" x14ac:dyDescent="0.25">
      <c r="A120" s="23"/>
      <c r="B120" s="52" t="s">
        <v>154</v>
      </c>
      <c r="C120" s="13"/>
      <c r="D120" s="39">
        <v>2.3250000000000002</v>
      </c>
      <c r="E120" s="13"/>
      <c r="F120" s="20"/>
      <c r="G120" s="13"/>
      <c r="H120" s="39"/>
      <c r="I120" s="13"/>
      <c r="J120" s="11"/>
      <c r="K120" s="20"/>
    </row>
    <row r="121" spans="1:11" x14ac:dyDescent="0.25">
      <c r="A121" s="23">
        <f>EDATE(A119,1)</f>
        <v>39508</v>
      </c>
      <c r="B121" s="52" t="s">
        <v>118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2</v>
      </c>
      <c r="I121" s="13"/>
      <c r="J121" s="11"/>
      <c r="K121" s="20" t="s">
        <v>158</v>
      </c>
    </row>
    <row r="122" spans="1:11" x14ac:dyDescent="0.25">
      <c r="A122" s="23"/>
      <c r="B122" s="52" t="s">
        <v>75</v>
      </c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>
        <v>1</v>
      </c>
      <c r="I122" s="13"/>
      <c r="J122" s="11"/>
      <c r="K122" s="53">
        <v>45010</v>
      </c>
    </row>
    <row r="123" spans="1:11" x14ac:dyDescent="0.25">
      <c r="A123" s="23"/>
      <c r="B123" s="52" t="s">
        <v>155</v>
      </c>
      <c r="C123" s="13"/>
      <c r="D123" s="39">
        <v>1.258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25">
      <c r="A124" s="23">
        <f>EDATE(A121,1)</f>
        <v>39539</v>
      </c>
      <c r="B124" s="52" t="s">
        <v>75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1</v>
      </c>
      <c r="I124" s="13"/>
      <c r="J124" s="11"/>
      <c r="K124" s="20"/>
    </row>
    <row r="125" spans="1:11" x14ac:dyDescent="0.25">
      <c r="A125" s="23"/>
      <c r="B125" s="52" t="s">
        <v>156</v>
      </c>
      <c r="C125" s="13"/>
      <c r="D125" s="39">
        <v>2.0350000000000001</v>
      </c>
      <c r="E125" s="13"/>
      <c r="F125" s="20"/>
      <c r="G125" s="13"/>
      <c r="H125" s="39"/>
      <c r="I125" s="13"/>
      <c r="J125" s="11"/>
      <c r="K125" s="20"/>
    </row>
    <row r="126" spans="1:11" x14ac:dyDescent="0.25">
      <c r="A126" s="23">
        <f>EDATE(A124,1)</f>
        <v>39569</v>
      </c>
      <c r="B126" s="52" t="s">
        <v>157</v>
      </c>
      <c r="C126" s="13">
        <v>1.25</v>
      </c>
      <c r="D126" s="39">
        <v>1.881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ref="A127" si="5">EDATE(A126,1)</f>
        <v>39600</v>
      </c>
      <c r="B127" s="52" t="s">
        <v>75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53">
        <v>45081</v>
      </c>
    </row>
    <row r="128" spans="1:11" x14ac:dyDescent="0.25">
      <c r="A128" s="23"/>
      <c r="B128" s="52" t="s">
        <v>132</v>
      </c>
      <c r="C128" s="13"/>
      <c r="D128" s="39">
        <v>0.65600000000000003</v>
      </c>
      <c r="E128" s="13"/>
      <c r="F128" s="20"/>
      <c r="G128" s="13"/>
      <c r="H128" s="39"/>
      <c r="I128" s="13"/>
      <c r="J128" s="11"/>
      <c r="K128" s="20"/>
    </row>
    <row r="129" spans="1:11" x14ac:dyDescent="0.25">
      <c r="A129" s="23">
        <f>EDATE(A127,1)</f>
        <v>39630</v>
      </c>
      <c r="B129" s="52" t="s">
        <v>75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53">
        <v>45123</v>
      </c>
    </row>
    <row r="130" spans="1:11" x14ac:dyDescent="0.25">
      <c r="A130" s="23"/>
      <c r="B130" s="52" t="s">
        <v>159</v>
      </c>
      <c r="C130" s="13"/>
      <c r="D130" s="39">
        <v>1.4119999999999999</v>
      </c>
      <c r="E130" s="13"/>
      <c r="F130" s="20"/>
      <c r="G130" s="13"/>
      <c r="H130" s="39"/>
      <c r="I130" s="13"/>
      <c r="J130" s="11"/>
      <c r="K130" s="20"/>
    </row>
    <row r="131" spans="1:11" x14ac:dyDescent="0.25">
      <c r="A131" s="23">
        <f>EDATE(A129,1)</f>
        <v>39661</v>
      </c>
      <c r="B131" s="52" t="s">
        <v>75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53">
        <v>45151</v>
      </c>
    </row>
    <row r="132" spans="1:11" x14ac:dyDescent="0.25">
      <c r="A132" s="23"/>
      <c r="B132" s="52" t="s">
        <v>160</v>
      </c>
      <c r="C132" s="13"/>
      <c r="D132" s="39">
        <v>1.252</v>
      </c>
      <c r="E132" s="13"/>
      <c r="F132" s="20"/>
      <c r="G132" s="13"/>
      <c r="H132" s="39"/>
      <c r="I132" s="13"/>
      <c r="J132" s="11"/>
      <c r="K132" s="20"/>
    </row>
    <row r="133" spans="1:11" x14ac:dyDescent="0.25">
      <c r="A133" s="23">
        <f>EDATE(A131,1)</f>
        <v>39692</v>
      </c>
      <c r="B133" s="52" t="s">
        <v>124</v>
      </c>
      <c r="C133" s="13">
        <v>1.25</v>
      </c>
      <c r="D133" s="39">
        <v>2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165</v>
      </c>
    </row>
    <row r="134" spans="1:11" x14ac:dyDescent="0.25">
      <c r="A134" s="23"/>
      <c r="B134" s="52" t="s">
        <v>161</v>
      </c>
      <c r="C134" s="13"/>
      <c r="D134" s="39">
        <v>2.5789999999999997</v>
      </c>
      <c r="E134" s="13"/>
      <c r="F134" s="20"/>
      <c r="G134" s="13"/>
      <c r="H134" s="39"/>
      <c r="I134" s="13"/>
      <c r="J134" s="11"/>
      <c r="K134" s="20"/>
    </row>
    <row r="135" spans="1:11" x14ac:dyDescent="0.25">
      <c r="A135" s="23">
        <f>EDATE(A133,1)</f>
        <v>39722</v>
      </c>
      <c r="B135" s="52" t="s">
        <v>83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 t="s">
        <v>166</v>
      </c>
    </row>
    <row r="136" spans="1:11" x14ac:dyDescent="0.25">
      <c r="A136" s="23"/>
      <c r="B136" s="52" t="s">
        <v>162</v>
      </c>
      <c r="C136" s="13"/>
      <c r="D136" s="39">
        <v>1.6619999999999999</v>
      </c>
      <c r="E136" s="13"/>
      <c r="F136" s="20"/>
      <c r="G136" s="13"/>
      <c r="H136" s="39"/>
      <c r="I136" s="13"/>
      <c r="J136" s="11"/>
      <c r="K136" s="20"/>
    </row>
    <row r="137" spans="1:11" x14ac:dyDescent="0.25">
      <c r="A137" s="23">
        <f>EDATE(A135,1)</f>
        <v>39753</v>
      </c>
      <c r="B137" s="52" t="s">
        <v>75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1</v>
      </c>
      <c r="I137" s="13"/>
      <c r="J137" s="11"/>
      <c r="K137" s="53">
        <v>45247</v>
      </c>
    </row>
    <row r="138" spans="1:11" x14ac:dyDescent="0.25">
      <c r="A138" s="23"/>
      <c r="B138" s="52" t="s">
        <v>163</v>
      </c>
      <c r="C138" s="13"/>
      <c r="D138" s="39">
        <v>1.244</v>
      </c>
      <c r="E138" s="13"/>
      <c r="F138" s="20"/>
      <c r="G138" s="13"/>
      <c r="H138" s="39"/>
      <c r="I138" s="13"/>
      <c r="J138" s="11"/>
      <c r="K138" s="20"/>
    </row>
    <row r="139" spans="1:11" x14ac:dyDescent="0.25">
      <c r="A139" s="23">
        <f>EDATE(A137,1)</f>
        <v>39783</v>
      </c>
      <c r="B139" s="52" t="s">
        <v>71</v>
      </c>
      <c r="C139" s="13">
        <v>1.25</v>
      </c>
      <c r="D139" s="39">
        <v>3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/>
      <c r="B140" s="52" t="s">
        <v>164</v>
      </c>
      <c r="C140" s="13"/>
      <c r="D140" s="39">
        <v>1.173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25">
      <c r="A141" s="48" t="s">
        <v>167</v>
      </c>
      <c r="B141" s="52"/>
      <c r="C141" s="13"/>
      <c r="D141" s="39"/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/>
    </row>
    <row r="142" spans="1:11" x14ac:dyDescent="0.25">
      <c r="A142" s="23">
        <f>EDATE(A139,1)</f>
        <v>39814</v>
      </c>
      <c r="B142" s="52" t="s">
        <v>168</v>
      </c>
      <c r="C142" s="13">
        <v>1.25</v>
      </c>
      <c r="D142" s="39">
        <v>0.26900000000000002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f>EDATE(A142,1)</f>
        <v>39845</v>
      </c>
      <c r="B143" s="52" t="s">
        <v>75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1</v>
      </c>
      <c r="I143" s="13"/>
      <c r="J143" s="11"/>
      <c r="K143" s="53">
        <v>44984</v>
      </c>
    </row>
    <row r="144" spans="1:11" x14ac:dyDescent="0.25">
      <c r="A144" s="23"/>
      <c r="B144" s="52" t="s">
        <v>169</v>
      </c>
      <c r="C144" s="13"/>
      <c r="D144" s="39">
        <v>4.2000000000000003E-2</v>
      </c>
      <c r="E144" s="13"/>
      <c r="F144" s="20"/>
      <c r="G144" s="13"/>
      <c r="H144" s="39"/>
      <c r="I144" s="13"/>
      <c r="J144" s="11"/>
      <c r="K144" s="20"/>
    </row>
    <row r="145" spans="1:11" x14ac:dyDescent="0.25">
      <c r="A145" s="23">
        <f>EDATE(A143,1)</f>
        <v>39873</v>
      </c>
      <c r="B145" s="52" t="s">
        <v>71</v>
      </c>
      <c r="C145" s="13">
        <v>1.25</v>
      </c>
      <c r="D145" s="39">
        <v>3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171</v>
      </c>
    </row>
    <row r="146" spans="1:11" x14ac:dyDescent="0.25">
      <c r="A146" s="23"/>
      <c r="B146" s="52" t="s">
        <v>75</v>
      </c>
      <c r="C146" s="13"/>
      <c r="D146" s="39"/>
      <c r="E146" s="13"/>
      <c r="F146" s="20"/>
      <c r="G146" s="13"/>
      <c r="H146" s="39">
        <v>1</v>
      </c>
      <c r="I146" s="13"/>
      <c r="J146" s="11"/>
      <c r="K146" s="53">
        <v>44996</v>
      </c>
    </row>
    <row r="147" spans="1:11" x14ac:dyDescent="0.25">
      <c r="A147" s="23"/>
      <c r="B147" s="52" t="s">
        <v>75</v>
      </c>
      <c r="C147" s="13"/>
      <c r="D147" s="39"/>
      <c r="E147" s="13"/>
      <c r="F147" s="20"/>
      <c r="G147" s="13"/>
      <c r="H147" s="39">
        <v>1</v>
      </c>
      <c r="I147" s="13"/>
      <c r="J147" s="11"/>
      <c r="K147" s="53">
        <v>45002</v>
      </c>
    </row>
    <row r="148" spans="1:11" x14ac:dyDescent="0.25">
      <c r="A148" s="23"/>
      <c r="B148" s="52" t="s">
        <v>146</v>
      </c>
      <c r="C148" s="13"/>
      <c r="D148" s="39">
        <v>1</v>
      </c>
      <c r="E148" s="13"/>
      <c r="F148" s="20"/>
      <c r="G148" s="13"/>
      <c r="H148" s="39"/>
      <c r="I148" s="13"/>
      <c r="J148" s="11"/>
      <c r="K148" s="53">
        <v>45034</v>
      </c>
    </row>
    <row r="149" spans="1:11" x14ac:dyDescent="0.25">
      <c r="A149" s="23"/>
      <c r="B149" s="52" t="s">
        <v>170</v>
      </c>
      <c r="C149" s="13"/>
      <c r="D149" s="39">
        <v>0.91900000000000004</v>
      </c>
      <c r="E149" s="13"/>
      <c r="F149" s="20"/>
      <c r="G149" s="13"/>
      <c r="H149" s="39"/>
      <c r="I149" s="13"/>
      <c r="J149" s="11"/>
      <c r="K149" s="20"/>
    </row>
    <row r="150" spans="1:11" x14ac:dyDescent="0.25">
      <c r="A150" s="23">
        <f>EDATE(A145,1)</f>
        <v>39904</v>
      </c>
      <c r="B150" s="52" t="s">
        <v>172</v>
      </c>
      <c r="C150" s="13">
        <v>1.25</v>
      </c>
      <c r="D150" s="39">
        <v>1.3980000000000001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f t="shared" ref="A151:A156" si="6">EDATE(A150,1)</f>
        <v>39934</v>
      </c>
      <c r="B151" s="52" t="s">
        <v>173</v>
      </c>
      <c r="C151" s="13">
        <v>1.25</v>
      </c>
      <c r="D151" s="39">
        <v>0.54800000000000004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 t="shared" si="6"/>
        <v>39965</v>
      </c>
      <c r="B152" s="52" t="s">
        <v>121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 t="s">
        <v>181</v>
      </c>
    </row>
    <row r="153" spans="1:11" x14ac:dyDescent="0.25">
      <c r="A153" s="23"/>
      <c r="B153" s="52" t="s">
        <v>174</v>
      </c>
      <c r="C153" s="13"/>
      <c r="D153" s="39">
        <v>0.80200000000000005</v>
      </c>
      <c r="E153" s="13"/>
      <c r="F153" s="20"/>
      <c r="G153" s="13"/>
      <c r="H153" s="39"/>
      <c r="I153" s="13"/>
      <c r="J153" s="11"/>
      <c r="K153" s="20"/>
    </row>
    <row r="154" spans="1:11" x14ac:dyDescent="0.25">
      <c r="A154" s="23">
        <f>EDATE(A152,1)</f>
        <v>39995</v>
      </c>
      <c r="B154" s="52" t="s">
        <v>175</v>
      </c>
      <c r="C154" s="13">
        <v>1.25</v>
      </c>
      <c r="D154" s="39">
        <v>0.77900000000000003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f t="shared" si="6"/>
        <v>40026</v>
      </c>
      <c r="B155" s="52" t="s">
        <v>176</v>
      </c>
      <c r="C155" s="13">
        <v>1.25</v>
      </c>
      <c r="D155" s="39">
        <v>0.67300000000000004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f t="shared" si="6"/>
        <v>40057</v>
      </c>
      <c r="B156" s="52" t="s">
        <v>75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53">
        <v>45180</v>
      </c>
    </row>
    <row r="157" spans="1:11" x14ac:dyDescent="0.25">
      <c r="A157" s="23"/>
      <c r="B157" s="52" t="s">
        <v>83</v>
      </c>
      <c r="C157" s="13"/>
      <c r="D157" s="39"/>
      <c r="E157" s="13"/>
      <c r="F157" s="20"/>
      <c r="G157" s="13"/>
      <c r="H157" s="39"/>
      <c r="I157" s="13"/>
      <c r="J157" s="11"/>
      <c r="K157" s="20" t="s">
        <v>183</v>
      </c>
    </row>
    <row r="158" spans="1:11" x14ac:dyDescent="0.25">
      <c r="A158" s="23"/>
      <c r="B158" s="52" t="s">
        <v>177</v>
      </c>
      <c r="C158" s="13"/>
      <c r="D158" s="39">
        <v>1.0620000000000001</v>
      </c>
      <c r="E158" s="13"/>
      <c r="F158" s="20"/>
      <c r="G158" s="13"/>
      <c r="H158" s="39"/>
      <c r="I158" s="13"/>
      <c r="J158" s="11"/>
      <c r="K158" s="20"/>
    </row>
    <row r="159" spans="1:11" x14ac:dyDescent="0.25">
      <c r="A159" s="23">
        <f>EDATE(A156,1)</f>
        <v>40087</v>
      </c>
      <c r="B159" s="52" t="s">
        <v>75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53">
        <v>45204</v>
      </c>
    </row>
    <row r="160" spans="1:11" x14ac:dyDescent="0.25">
      <c r="A160" s="23"/>
      <c r="B160" s="52" t="s">
        <v>75</v>
      </c>
      <c r="C160" s="13"/>
      <c r="D160" s="39"/>
      <c r="E160" s="13"/>
      <c r="F160" s="20"/>
      <c r="G160" s="13"/>
      <c r="H160" s="39">
        <v>1</v>
      </c>
      <c r="I160" s="13"/>
      <c r="J160" s="11"/>
      <c r="K160" s="53">
        <v>45207</v>
      </c>
    </row>
    <row r="161" spans="1:11" x14ac:dyDescent="0.25">
      <c r="A161" s="23"/>
      <c r="B161" s="52" t="s">
        <v>178</v>
      </c>
      <c r="C161" s="13"/>
      <c r="D161" s="39">
        <v>0.115</v>
      </c>
      <c r="E161" s="13"/>
      <c r="F161" s="20"/>
      <c r="G161" s="13"/>
      <c r="H161" s="39"/>
      <c r="I161" s="13"/>
      <c r="J161" s="11"/>
      <c r="K161" s="20"/>
    </row>
    <row r="162" spans="1:11" x14ac:dyDescent="0.25">
      <c r="A162" s="23">
        <f>EDATE(A159,1)</f>
        <v>40118</v>
      </c>
      <c r="B162" s="52" t="s">
        <v>83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 t="s">
        <v>98</v>
      </c>
    </row>
    <row r="163" spans="1:11" x14ac:dyDescent="0.25">
      <c r="A163" s="23"/>
      <c r="B163" s="52" t="s">
        <v>75</v>
      </c>
      <c r="C163" s="13"/>
      <c r="D163" s="39"/>
      <c r="E163" s="13"/>
      <c r="F163" s="20"/>
      <c r="G163" s="13"/>
      <c r="H163" s="39">
        <v>1</v>
      </c>
      <c r="I163" s="13"/>
      <c r="J163" s="11"/>
      <c r="K163" s="53">
        <v>45243</v>
      </c>
    </row>
    <row r="164" spans="1:11" x14ac:dyDescent="0.25">
      <c r="A164" s="23"/>
      <c r="B164" s="52" t="s">
        <v>208</v>
      </c>
      <c r="C164" s="13"/>
      <c r="D164" s="39"/>
      <c r="E164" s="13"/>
      <c r="F164" s="20"/>
      <c r="G164" s="13"/>
      <c r="H164" s="39"/>
      <c r="I164" s="13"/>
      <c r="J164" s="11"/>
      <c r="K164" s="20" t="s">
        <v>182</v>
      </c>
    </row>
    <row r="165" spans="1:11" x14ac:dyDescent="0.25">
      <c r="A165" s="23"/>
      <c r="B165" s="52" t="s">
        <v>208</v>
      </c>
      <c r="C165" s="13"/>
      <c r="D165" s="39"/>
      <c r="E165" s="13"/>
      <c r="F165" s="20"/>
      <c r="G165" s="13"/>
      <c r="H165" s="39"/>
      <c r="I165" s="13"/>
      <c r="J165" s="11"/>
      <c r="K165" s="20" t="s">
        <v>184</v>
      </c>
    </row>
    <row r="166" spans="1:11" x14ac:dyDescent="0.25">
      <c r="A166" s="23"/>
      <c r="B166" s="52" t="s">
        <v>146</v>
      </c>
      <c r="C166" s="13"/>
      <c r="D166" s="39">
        <v>1</v>
      </c>
      <c r="E166" s="13"/>
      <c r="F166" s="20"/>
      <c r="G166" s="13"/>
      <c r="H166" s="39"/>
      <c r="I166" s="13"/>
      <c r="J166" s="11"/>
      <c r="K166" s="53">
        <v>45272</v>
      </c>
    </row>
    <row r="167" spans="1:11" x14ac:dyDescent="0.25">
      <c r="A167" s="23"/>
      <c r="B167" s="52" t="s">
        <v>146</v>
      </c>
      <c r="C167" s="13"/>
      <c r="D167" s="39">
        <v>1</v>
      </c>
      <c r="E167" s="13"/>
      <c r="F167" s="20"/>
      <c r="G167" s="13"/>
      <c r="H167" s="39"/>
      <c r="I167" s="13"/>
      <c r="J167" s="11"/>
      <c r="K167" s="53">
        <v>45283</v>
      </c>
    </row>
    <row r="168" spans="1:11" x14ac:dyDescent="0.25">
      <c r="A168" s="23"/>
      <c r="B168" s="52" t="s">
        <v>179</v>
      </c>
      <c r="C168" s="13"/>
      <c r="D168" s="39">
        <v>0.15600000000000003</v>
      </c>
      <c r="E168" s="13"/>
      <c r="F168" s="20"/>
      <c r="G168" s="13"/>
      <c r="H168" s="39"/>
      <c r="I168" s="13"/>
      <c r="J168" s="11"/>
      <c r="K168" s="20"/>
    </row>
    <row r="169" spans="1:11" x14ac:dyDescent="0.25">
      <c r="A169" s="23">
        <f>EDATE(A162,1)</f>
        <v>40148</v>
      </c>
      <c r="B169" s="52" t="s">
        <v>180</v>
      </c>
      <c r="C169" s="13">
        <v>1.25</v>
      </c>
      <c r="D169" s="39">
        <v>2.1539999999999999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48" t="s">
        <v>185</v>
      </c>
      <c r="B170" s="52"/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/>
    </row>
    <row r="171" spans="1:11" x14ac:dyDescent="0.25">
      <c r="A171" s="23">
        <f>EDATE(A169,1)</f>
        <v>40179</v>
      </c>
      <c r="B171" s="52" t="s">
        <v>75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3">
        <v>44951</v>
      </c>
    </row>
    <row r="172" spans="1:11" x14ac:dyDescent="0.25">
      <c r="A172" s="23"/>
      <c r="B172" s="52" t="s">
        <v>75</v>
      </c>
      <c r="C172" s="13"/>
      <c r="D172" s="39"/>
      <c r="E172" s="13"/>
      <c r="F172" s="20"/>
      <c r="G172" s="13"/>
      <c r="H172" s="39">
        <v>1</v>
      </c>
      <c r="I172" s="13"/>
      <c r="J172" s="11"/>
      <c r="K172" s="53">
        <v>44953</v>
      </c>
    </row>
    <row r="173" spans="1:11" x14ac:dyDescent="0.25">
      <c r="A173" s="23"/>
      <c r="B173" s="52" t="s">
        <v>190</v>
      </c>
      <c r="C173" s="13"/>
      <c r="D173" s="39">
        <v>0.21000000000000002</v>
      </c>
      <c r="E173" s="13"/>
      <c r="F173" s="20"/>
      <c r="G173" s="13"/>
      <c r="H173" s="39"/>
      <c r="I173" s="13"/>
      <c r="J173" s="11"/>
      <c r="K173" s="20"/>
    </row>
    <row r="174" spans="1:11" x14ac:dyDescent="0.25">
      <c r="A174" s="23">
        <f>EDATE(A171,1)</f>
        <v>40210</v>
      </c>
      <c r="B174" s="52" t="s">
        <v>75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1</v>
      </c>
      <c r="I174" s="13"/>
      <c r="J174" s="11"/>
      <c r="K174" s="53">
        <v>44965</v>
      </c>
    </row>
    <row r="175" spans="1:11" x14ac:dyDescent="0.25">
      <c r="A175" s="23"/>
      <c r="B175" s="52" t="s">
        <v>75</v>
      </c>
      <c r="C175" s="13"/>
      <c r="D175" s="39"/>
      <c r="E175" s="13"/>
      <c r="F175" s="20"/>
      <c r="G175" s="13"/>
      <c r="H175" s="39">
        <v>1</v>
      </c>
      <c r="I175" s="13"/>
      <c r="J175" s="11"/>
      <c r="K175" s="53">
        <v>44975</v>
      </c>
    </row>
    <row r="176" spans="1:11" x14ac:dyDescent="0.25">
      <c r="A176" s="23"/>
      <c r="B176" s="52" t="s">
        <v>75</v>
      </c>
      <c r="C176" s="13"/>
      <c r="D176" s="39"/>
      <c r="E176" s="13"/>
      <c r="F176" s="20"/>
      <c r="G176" s="13"/>
      <c r="H176" s="39">
        <v>1</v>
      </c>
      <c r="I176" s="13"/>
      <c r="J176" s="11"/>
      <c r="K176" s="53">
        <v>44983</v>
      </c>
    </row>
    <row r="177" spans="1:11" x14ac:dyDescent="0.25">
      <c r="A177" s="23"/>
      <c r="B177" s="52" t="s">
        <v>191</v>
      </c>
      <c r="C177" s="13"/>
      <c r="D177" s="39">
        <v>1.081</v>
      </c>
      <c r="E177" s="13"/>
      <c r="F177" s="20"/>
      <c r="G177" s="13"/>
      <c r="H177" s="39"/>
      <c r="I177" s="13"/>
      <c r="J177" s="11"/>
      <c r="K177" s="20"/>
    </row>
    <row r="178" spans="1:11" x14ac:dyDescent="0.25">
      <c r="A178" s="23">
        <f>EDATE(A174,1)</f>
        <v>40238</v>
      </c>
      <c r="B178" s="52" t="s">
        <v>192</v>
      </c>
      <c r="C178" s="13">
        <v>1.25</v>
      </c>
      <c r="D178" s="39">
        <v>3.1749999999999998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23"/>
      <c r="B179" s="52" t="s">
        <v>80</v>
      </c>
      <c r="C179" s="13"/>
      <c r="D179" s="39"/>
      <c r="E179" s="13"/>
      <c r="F179" s="20"/>
      <c r="G179" s="13"/>
      <c r="H179" s="39">
        <v>3</v>
      </c>
      <c r="I179" s="13"/>
      <c r="J179" s="11"/>
      <c r="K179" s="20" t="s">
        <v>200</v>
      </c>
    </row>
    <row r="180" spans="1:11" x14ac:dyDescent="0.25">
      <c r="A180" s="23">
        <f>EDATE(A178,1)</f>
        <v>40269</v>
      </c>
      <c r="B180" s="52" t="s">
        <v>193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199</v>
      </c>
    </row>
    <row r="181" spans="1:11" x14ac:dyDescent="0.25">
      <c r="A181" s="23"/>
      <c r="B181" s="52" t="s">
        <v>137</v>
      </c>
      <c r="C181" s="13"/>
      <c r="D181" s="39"/>
      <c r="E181" s="13"/>
      <c r="F181" s="20"/>
      <c r="G181" s="13"/>
      <c r="H181" s="39"/>
      <c r="I181" s="13"/>
      <c r="J181" s="11"/>
      <c r="K181" s="20" t="s">
        <v>201</v>
      </c>
    </row>
    <row r="182" spans="1:11" x14ac:dyDescent="0.25">
      <c r="A182" s="23"/>
      <c r="B182" s="52" t="s">
        <v>146</v>
      </c>
      <c r="C182" s="13"/>
      <c r="D182" s="39">
        <v>1</v>
      </c>
      <c r="E182" s="13"/>
      <c r="F182" s="20"/>
      <c r="G182" s="13"/>
      <c r="H182" s="39"/>
      <c r="I182" s="13"/>
      <c r="J182" s="11"/>
      <c r="K182" s="53">
        <v>45049</v>
      </c>
    </row>
    <row r="183" spans="1:11" x14ac:dyDescent="0.25">
      <c r="A183" s="23"/>
      <c r="B183" s="52" t="s">
        <v>194</v>
      </c>
      <c r="C183" s="13"/>
      <c r="D183" s="39">
        <v>1.573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EDATE(A180,1)</f>
        <v>40299</v>
      </c>
      <c r="B184" s="52" t="s">
        <v>75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1</v>
      </c>
      <c r="I184" s="13"/>
      <c r="J184" s="11"/>
      <c r="K184" s="53">
        <v>45066</v>
      </c>
    </row>
    <row r="185" spans="1:11" x14ac:dyDescent="0.25">
      <c r="A185" s="23"/>
      <c r="B185" s="52" t="s">
        <v>195</v>
      </c>
      <c r="C185" s="13"/>
      <c r="D185" s="39">
        <v>0.55400000000000005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f>EDATE(A184,1)</f>
        <v>40330</v>
      </c>
      <c r="B186" s="52" t="s">
        <v>118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2</v>
      </c>
      <c r="I186" s="13"/>
      <c r="J186" s="11"/>
      <c r="K186" s="20" t="s">
        <v>202</v>
      </c>
    </row>
    <row r="187" spans="1:11" x14ac:dyDescent="0.25">
      <c r="A187" s="23"/>
      <c r="B187" s="52" t="s">
        <v>196</v>
      </c>
      <c r="C187" s="13"/>
      <c r="D187" s="39">
        <v>1.056</v>
      </c>
      <c r="E187" s="13"/>
      <c r="F187" s="20"/>
      <c r="G187" s="13"/>
      <c r="H187" s="39"/>
      <c r="I187" s="13"/>
      <c r="J187" s="11"/>
      <c r="K187" s="20"/>
    </row>
    <row r="188" spans="1:11" x14ac:dyDescent="0.25">
      <c r="A188" s="23">
        <f>EDATE(A186,1)</f>
        <v>40360</v>
      </c>
      <c r="B188" s="52" t="s">
        <v>75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1</v>
      </c>
      <c r="I188" s="13"/>
      <c r="J188" s="11"/>
      <c r="K188" s="53">
        <v>45120</v>
      </c>
    </row>
    <row r="189" spans="1:11" x14ac:dyDescent="0.25">
      <c r="A189" s="23"/>
      <c r="B189" s="52" t="s">
        <v>118</v>
      </c>
      <c r="C189" s="13"/>
      <c r="D189" s="39"/>
      <c r="E189" s="13"/>
      <c r="F189" s="20"/>
      <c r="G189" s="13"/>
      <c r="H189" s="39">
        <v>2</v>
      </c>
      <c r="I189" s="13"/>
      <c r="J189" s="11"/>
      <c r="K189" s="20" t="s">
        <v>203</v>
      </c>
    </row>
    <row r="190" spans="1:11" x14ac:dyDescent="0.25">
      <c r="A190" s="23"/>
      <c r="B190" s="52" t="s">
        <v>197</v>
      </c>
      <c r="C190" s="13"/>
      <c r="D190" s="39">
        <v>0.91</v>
      </c>
      <c r="E190" s="13"/>
      <c r="F190" s="20"/>
      <c r="G190" s="13"/>
      <c r="H190" s="39"/>
      <c r="I190" s="13"/>
      <c r="J190" s="11"/>
      <c r="K190" s="20"/>
    </row>
    <row r="191" spans="1:11" x14ac:dyDescent="0.25">
      <c r="A191" s="23">
        <f>EDATE(A188,1)</f>
        <v>40391</v>
      </c>
      <c r="B191" s="52" t="s">
        <v>198</v>
      </c>
      <c r="C191" s="13">
        <v>1.25</v>
      </c>
      <c r="D191" s="39">
        <v>1.4710000000000001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ref="A192" si="7">EDATE(A191,1)</f>
        <v>40422</v>
      </c>
      <c r="B192" s="52" t="s">
        <v>75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1</v>
      </c>
      <c r="I192" s="13"/>
      <c r="J192" s="11"/>
      <c r="K192" s="53">
        <v>45172</v>
      </c>
    </row>
    <row r="193" spans="1:11" x14ac:dyDescent="0.25">
      <c r="A193" s="23"/>
      <c r="B193" s="52" t="s">
        <v>189</v>
      </c>
      <c r="C193" s="13"/>
      <c r="D193" s="39">
        <v>0.39400000000000002</v>
      </c>
      <c r="E193" s="13"/>
      <c r="F193" s="20"/>
      <c r="G193" s="13"/>
      <c r="H193" s="39"/>
      <c r="I193" s="13"/>
      <c r="J193" s="11"/>
      <c r="K193" s="20"/>
    </row>
    <row r="194" spans="1:11" x14ac:dyDescent="0.25">
      <c r="A194" s="23">
        <f>EDATE(A192,1)</f>
        <v>40452</v>
      </c>
      <c r="B194" s="52" t="s">
        <v>71</v>
      </c>
      <c r="C194" s="13">
        <v>1.25</v>
      </c>
      <c r="D194" s="39">
        <v>3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 t="s">
        <v>204</v>
      </c>
    </row>
    <row r="195" spans="1:11" x14ac:dyDescent="0.25">
      <c r="A195" s="23"/>
      <c r="B195" s="52" t="s">
        <v>75</v>
      </c>
      <c r="C195" s="13"/>
      <c r="D195" s="39"/>
      <c r="E195" s="13"/>
      <c r="F195" s="20"/>
      <c r="G195" s="13"/>
      <c r="H195" s="39">
        <v>1</v>
      </c>
      <c r="I195" s="13"/>
      <c r="J195" s="11"/>
      <c r="K195" s="53">
        <v>45218</v>
      </c>
    </row>
    <row r="196" spans="1:11" x14ac:dyDescent="0.25">
      <c r="A196" s="23"/>
      <c r="B196" s="52" t="s">
        <v>75</v>
      </c>
      <c r="C196" s="13"/>
      <c r="D196" s="39"/>
      <c r="E196" s="13"/>
      <c r="F196" s="20"/>
      <c r="G196" s="13"/>
      <c r="H196" s="39">
        <v>1</v>
      </c>
      <c r="I196" s="13"/>
      <c r="J196" s="11"/>
      <c r="K196" s="53">
        <v>45228</v>
      </c>
    </row>
    <row r="197" spans="1:11" x14ac:dyDescent="0.25">
      <c r="A197" s="23"/>
      <c r="B197" s="52" t="s">
        <v>188</v>
      </c>
      <c r="C197" s="13"/>
      <c r="D197" s="39">
        <v>1.0980000000000001</v>
      </c>
      <c r="E197" s="13"/>
      <c r="F197" s="20"/>
      <c r="G197" s="13"/>
      <c r="H197" s="39"/>
      <c r="I197" s="13"/>
      <c r="J197" s="11"/>
      <c r="K197" s="20"/>
    </row>
    <row r="198" spans="1:11" x14ac:dyDescent="0.25">
      <c r="A198" s="23">
        <f>EDATE(A194,1)</f>
        <v>40483</v>
      </c>
      <c r="B198" s="52" t="s">
        <v>75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3">
        <v>45242</v>
      </c>
    </row>
    <row r="199" spans="1:11" x14ac:dyDescent="0.25">
      <c r="A199" s="23"/>
      <c r="B199" s="52" t="s">
        <v>146</v>
      </c>
      <c r="C199" s="13"/>
      <c r="D199" s="39">
        <v>1</v>
      </c>
      <c r="E199" s="13"/>
      <c r="F199" s="20"/>
      <c r="G199" s="13"/>
      <c r="H199" s="39"/>
      <c r="I199" s="13"/>
      <c r="J199" s="11"/>
      <c r="K199" s="53">
        <v>45268</v>
      </c>
    </row>
    <row r="200" spans="1:11" x14ac:dyDescent="0.25">
      <c r="A200" s="23"/>
      <c r="B200" s="52" t="s">
        <v>187</v>
      </c>
      <c r="C200" s="13"/>
      <c r="D200" s="39">
        <v>9.8000000000000004E-2</v>
      </c>
      <c r="E200" s="13"/>
      <c r="F200" s="20"/>
      <c r="G200" s="13"/>
      <c r="H200" s="39"/>
      <c r="I200" s="13"/>
      <c r="J200" s="11"/>
      <c r="K200" s="20"/>
    </row>
    <row r="201" spans="1:11" x14ac:dyDescent="0.25">
      <c r="A201" s="23">
        <f>EDATE(A198,1)</f>
        <v>40513</v>
      </c>
      <c r="B201" s="52" t="s">
        <v>186</v>
      </c>
      <c r="C201" s="13">
        <v>1.25</v>
      </c>
      <c r="D201" s="39">
        <v>1.2270000000000001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48" t="s">
        <v>205</v>
      </c>
      <c r="B202" s="52"/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23">
        <f>EDATE(A201,1)</f>
        <v>40544</v>
      </c>
      <c r="B203" s="52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>EDATE(A203,1)</f>
        <v>40575</v>
      </c>
      <c r="B204" s="52" t="s">
        <v>83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 t="s">
        <v>218</v>
      </c>
    </row>
    <row r="205" spans="1:11" x14ac:dyDescent="0.25">
      <c r="A205" s="23"/>
      <c r="B205" s="52" t="s">
        <v>206</v>
      </c>
      <c r="C205" s="13"/>
      <c r="D205" s="39">
        <v>3.3000000000000015E-2</v>
      </c>
      <c r="E205" s="13"/>
      <c r="F205" s="20"/>
      <c r="G205" s="13"/>
      <c r="H205" s="39"/>
      <c r="I205" s="13"/>
      <c r="J205" s="11"/>
      <c r="K205" s="20"/>
    </row>
    <row r="206" spans="1:11" x14ac:dyDescent="0.25">
      <c r="A206" s="23">
        <f>EDATE(A204,1)</f>
        <v>40603</v>
      </c>
      <c r="B206" s="52" t="s">
        <v>207</v>
      </c>
      <c r="C206" s="13">
        <v>1.25</v>
      </c>
      <c r="D206" s="39">
        <v>0.12100000000000001</v>
      </c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f t="shared" ref="A207:A214" si="8">EDATE(A206,1)</f>
        <v>40634</v>
      </c>
      <c r="B207" s="52" t="s">
        <v>208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 t="s">
        <v>217</v>
      </c>
    </row>
    <row r="208" spans="1:11" x14ac:dyDescent="0.25">
      <c r="A208" s="23"/>
      <c r="B208" s="52" t="s">
        <v>209</v>
      </c>
      <c r="C208" s="13"/>
      <c r="D208" s="39">
        <v>0.248</v>
      </c>
      <c r="E208" s="13"/>
      <c r="F208" s="20"/>
      <c r="G208" s="13"/>
      <c r="H208" s="39"/>
      <c r="I208" s="13"/>
      <c r="J208" s="11"/>
      <c r="K208" s="20"/>
    </row>
    <row r="209" spans="1:11" x14ac:dyDescent="0.25">
      <c r="A209" s="23">
        <f>EDATE(A207,1)</f>
        <v>40664</v>
      </c>
      <c r="B209" s="52" t="s">
        <v>75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53">
        <v>45073</v>
      </c>
    </row>
    <row r="210" spans="1:11" x14ac:dyDescent="0.25">
      <c r="A210" s="23"/>
      <c r="B210" s="52" t="s">
        <v>210</v>
      </c>
      <c r="C210" s="13"/>
      <c r="D210" s="39">
        <v>0.04</v>
      </c>
      <c r="E210" s="13"/>
      <c r="F210" s="20"/>
      <c r="G210" s="13"/>
      <c r="H210" s="39"/>
      <c r="I210" s="13"/>
      <c r="J210" s="11"/>
      <c r="K210" s="20"/>
    </row>
    <row r="211" spans="1:11" x14ac:dyDescent="0.25">
      <c r="A211" s="23">
        <f>EDATE(A209,1)</f>
        <v>40695</v>
      </c>
      <c r="B211" s="52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f t="shared" si="8"/>
        <v>40725</v>
      </c>
      <c r="B212" s="52" t="s">
        <v>211</v>
      </c>
      <c r="C212" s="13">
        <v>1.25</v>
      </c>
      <c r="D212" s="39">
        <v>1.5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f t="shared" si="8"/>
        <v>40756</v>
      </c>
      <c r="B213" s="52" t="s">
        <v>212</v>
      </c>
      <c r="C213" s="13">
        <v>1.25</v>
      </c>
      <c r="D213" s="39">
        <v>1.9000000000000003E-2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23">
        <f t="shared" si="8"/>
        <v>40787</v>
      </c>
      <c r="B214" s="52" t="s">
        <v>75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3">
        <v>45189</v>
      </c>
    </row>
    <row r="215" spans="1:11" x14ac:dyDescent="0.25">
      <c r="A215" s="23"/>
      <c r="B215" s="52" t="s">
        <v>213</v>
      </c>
      <c r="C215" s="13"/>
      <c r="D215" s="39">
        <v>1.01</v>
      </c>
      <c r="E215" s="13"/>
      <c r="F215" s="20"/>
      <c r="G215" s="13"/>
      <c r="H215" s="39"/>
      <c r="I215" s="13"/>
      <c r="J215" s="11"/>
      <c r="K215" s="20"/>
    </row>
    <row r="216" spans="1:11" x14ac:dyDescent="0.25">
      <c r="A216" s="23">
        <f>EDATE(A214,1)</f>
        <v>40817</v>
      </c>
      <c r="B216" s="52" t="s">
        <v>83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216</v>
      </c>
    </row>
    <row r="217" spans="1:11" x14ac:dyDescent="0.25">
      <c r="A217" s="23"/>
      <c r="B217" s="52" t="s">
        <v>211</v>
      </c>
      <c r="C217" s="13"/>
      <c r="D217" s="39">
        <v>1.5</v>
      </c>
      <c r="E217" s="13"/>
      <c r="F217" s="20"/>
      <c r="G217" s="13"/>
      <c r="H217" s="39"/>
      <c r="I217" s="13"/>
      <c r="J217" s="11"/>
      <c r="K217" s="20"/>
    </row>
    <row r="218" spans="1:11" x14ac:dyDescent="0.25">
      <c r="A218" s="23">
        <f>EDATE(A216,1)</f>
        <v>40848</v>
      </c>
      <c r="B218" s="52" t="s">
        <v>75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1</v>
      </c>
      <c r="I218" s="13"/>
      <c r="J218" s="11"/>
      <c r="K218" s="53">
        <v>45258</v>
      </c>
    </row>
    <row r="219" spans="1:11" x14ac:dyDescent="0.25">
      <c r="A219" s="23"/>
      <c r="B219" s="52" t="s">
        <v>83</v>
      </c>
      <c r="C219" s="13"/>
      <c r="D219" s="39"/>
      <c r="E219" s="13"/>
      <c r="F219" s="20"/>
      <c r="G219" s="13"/>
      <c r="H219" s="39"/>
      <c r="I219" s="13"/>
      <c r="J219" s="11"/>
      <c r="K219" s="53">
        <v>45288</v>
      </c>
    </row>
    <row r="220" spans="1:11" x14ac:dyDescent="0.25">
      <c r="A220" s="23"/>
      <c r="B220" s="52" t="s">
        <v>214</v>
      </c>
      <c r="C220" s="13"/>
      <c r="D220" s="39">
        <v>0.80400000000000005</v>
      </c>
      <c r="E220" s="13"/>
      <c r="F220" s="20"/>
      <c r="G220" s="13"/>
      <c r="H220" s="39"/>
      <c r="I220" s="13"/>
      <c r="J220" s="11"/>
      <c r="K220" s="20"/>
    </row>
    <row r="221" spans="1:11" x14ac:dyDescent="0.25">
      <c r="A221" s="23">
        <f>EDATE(A218,1)</f>
        <v>40878</v>
      </c>
      <c r="B221" s="52" t="s">
        <v>96</v>
      </c>
      <c r="C221" s="13">
        <v>1.25</v>
      </c>
      <c r="D221" s="39">
        <v>5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/>
      <c r="B222" s="52" t="s">
        <v>215</v>
      </c>
      <c r="C222" s="13"/>
      <c r="D222" s="39">
        <v>0.223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48" t="s">
        <v>64</v>
      </c>
      <c r="B223" s="52"/>
      <c r="C223" s="13"/>
      <c r="D223" s="39"/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25">
      <c r="A224" s="23">
        <f>EDATE(A221,1)</f>
        <v>40909</v>
      </c>
      <c r="B224" s="52" t="s">
        <v>219</v>
      </c>
      <c r="C224" s="13">
        <v>1.25</v>
      </c>
      <c r="D224" s="39">
        <v>4.0000000000000001E-3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23">
        <f>EDATE(A224,1)</f>
        <v>40940</v>
      </c>
      <c r="B225" s="52" t="s">
        <v>220</v>
      </c>
      <c r="C225" s="13">
        <v>1.25</v>
      </c>
      <c r="D225" s="39">
        <v>2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25">
      <c r="A226" s="23"/>
      <c r="B226" s="52" t="s">
        <v>118</v>
      </c>
      <c r="C226" s="13"/>
      <c r="D226" s="39"/>
      <c r="E226" s="13"/>
      <c r="F226" s="20"/>
      <c r="G226" s="13"/>
      <c r="H226" s="39">
        <v>2</v>
      </c>
      <c r="I226" s="13"/>
      <c r="J226" s="11"/>
      <c r="K226" s="20" t="s">
        <v>226</v>
      </c>
    </row>
    <row r="227" spans="1:11" x14ac:dyDescent="0.25">
      <c r="A227" s="23">
        <f>EDATE(A225,1)</f>
        <v>40969</v>
      </c>
      <c r="B227" s="52" t="s">
        <v>221</v>
      </c>
      <c r="C227" s="13">
        <v>1.25</v>
      </c>
      <c r="D227" s="39">
        <v>1.2350000000000001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ref="A228:A245" si="9">EDATE(A227,1)</f>
        <v>41000</v>
      </c>
      <c r="B228" s="52" t="s">
        <v>222</v>
      </c>
      <c r="C228" s="13">
        <v>1.25</v>
      </c>
      <c r="D228" s="39">
        <v>0.72099999999999997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f t="shared" si="9"/>
        <v>41030</v>
      </c>
      <c r="B229" s="52" t="s">
        <v>118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2</v>
      </c>
      <c r="I229" s="13"/>
      <c r="J229" s="11"/>
      <c r="K229" s="20" t="s">
        <v>225</v>
      </c>
    </row>
    <row r="230" spans="1:11" x14ac:dyDescent="0.25">
      <c r="A230" s="23"/>
      <c r="B230" s="52" t="s">
        <v>83</v>
      </c>
      <c r="C230" s="13"/>
      <c r="D230" s="39"/>
      <c r="E230" s="13"/>
      <c r="F230" s="20"/>
      <c r="G230" s="13"/>
      <c r="H230" s="39"/>
      <c r="I230" s="13"/>
      <c r="J230" s="11"/>
      <c r="K230" s="20" t="s">
        <v>224</v>
      </c>
    </row>
    <row r="231" spans="1:11" x14ac:dyDescent="0.25">
      <c r="A231" s="23"/>
      <c r="B231" s="52" t="s">
        <v>75</v>
      </c>
      <c r="C231" s="13"/>
      <c r="D231" s="39"/>
      <c r="E231" s="13"/>
      <c r="F231" s="20"/>
      <c r="G231" s="13"/>
      <c r="H231" s="39">
        <v>1</v>
      </c>
      <c r="I231" s="13"/>
      <c r="J231" s="11"/>
      <c r="K231" s="53">
        <v>45063</v>
      </c>
    </row>
    <row r="232" spans="1:11" x14ac:dyDescent="0.25">
      <c r="A232" s="23"/>
      <c r="B232" s="52" t="s">
        <v>223</v>
      </c>
      <c r="C232" s="13"/>
      <c r="D232" s="39">
        <v>1.246</v>
      </c>
      <c r="E232" s="13"/>
      <c r="F232" s="20"/>
      <c r="G232" s="13"/>
      <c r="H232" s="39"/>
      <c r="I232" s="13"/>
      <c r="J232" s="11"/>
      <c r="K232" s="20"/>
    </row>
    <row r="233" spans="1:11" x14ac:dyDescent="0.25">
      <c r="A233" s="23">
        <f>EDATE(A229,1)</f>
        <v>41061</v>
      </c>
      <c r="B233" s="52" t="s">
        <v>75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>
        <v>1</v>
      </c>
      <c r="I233" s="13"/>
      <c r="J233" s="11"/>
      <c r="K233" s="53">
        <v>45092</v>
      </c>
    </row>
    <row r="234" spans="1:11" x14ac:dyDescent="0.25">
      <c r="A234" s="23"/>
      <c r="B234" s="52" t="s">
        <v>146</v>
      </c>
      <c r="C234" s="13"/>
      <c r="D234" s="39">
        <v>1</v>
      </c>
      <c r="E234" s="13"/>
      <c r="F234" s="20"/>
      <c r="G234" s="13"/>
      <c r="H234" s="39"/>
      <c r="I234" s="13"/>
      <c r="J234" s="11"/>
      <c r="K234" s="53">
        <v>45113</v>
      </c>
    </row>
    <row r="235" spans="1:11" x14ac:dyDescent="0.25">
      <c r="A235" s="23"/>
      <c r="B235" s="52" t="s">
        <v>227</v>
      </c>
      <c r="C235" s="13"/>
      <c r="D235" s="39">
        <v>2.052</v>
      </c>
      <c r="E235" s="13"/>
      <c r="F235" s="20"/>
      <c r="G235" s="13"/>
      <c r="H235" s="39"/>
      <c r="I235" s="13"/>
      <c r="J235" s="11"/>
      <c r="K235" s="53"/>
    </row>
    <row r="236" spans="1:11" x14ac:dyDescent="0.25">
      <c r="A236" s="23">
        <f>EDATE(A233,1)</f>
        <v>41091</v>
      </c>
      <c r="B236" s="52" t="s">
        <v>75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3">
        <v>45116</v>
      </c>
    </row>
    <row r="237" spans="1:11" x14ac:dyDescent="0.25">
      <c r="A237" s="23"/>
      <c r="B237" s="52" t="s">
        <v>228</v>
      </c>
      <c r="C237" s="13"/>
      <c r="D237" s="39">
        <v>1.5310000000000001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>
        <f>EDATE(A236,1)</f>
        <v>41122</v>
      </c>
      <c r="B238" s="52" t="s">
        <v>118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2</v>
      </c>
      <c r="I238" s="13"/>
      <c r="J238" s="11"/>
      <c r="K238" s="20" t="s">
        <v>229</v>
      </c>
    </row>
    <row r="239" spans="1:11" x14ac:dyDescent="0.25">
      <c r="A239" s="23"/>
      <c r="B239" s="52" t="s">
        <v>230</v>
      </c>
      <c r="C239" s="13"/>
      <c r="D239" s="39">
        <v>0.252</v>
      </c>
      <c r="E239" s="13"/>
      <c r="F239" s="20"/>
      <c r="G239" s="13"/>
      <c r="H239" s="39"/>
      <c r="I239" s="13"/>
      <c r="J239" s="11"/>
      <c r="K239" s="20"/>
    </row>
    <row r="240" spans="1:11" ht="15.75" customHeight="1" x14ac:dyDescent="0.25">
      <c r="A240" s="23">
        <f>EDATE(A238,1)</f>
        <v>41153</v>
      </c>
      <c r="B240" s="52" t="s">
        <v>75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53">
        <v>45197</v>
      </c>
    </row>
    <row r="241" spans="1:11" ht="15.75" customHeight="1" x14ac:dyDescent="0.25">
      <c r="A241" s="23"/>
      <c r="B241" s="52" t="s">
        <v>231</v>
      </c>
      <c r="C241" s="13"/>
      <c r="D241" s="39">
        <v>1.556</v>
      </c>
      <c r="E241" s="13"/>
      <c r="F241" s="20"/>
      <c r="G241" s="13"/>
      <c r="H241" s="39"/>
      <c r="I241" s="13"/>
      <c r="J241" s="11"/>
      <c r="K241" s="20"/>
    </row>
    <row r="242" spans="1:11" x14ac:dyDescent="0.25">
      <c r="A242" s="23">
        <f>EDATE(A240,1)</f>
        <v>41183</v>
      </c>
      <c r="B242" s="52" t="s">
        <v>124</v>
      </c>
      <c r="C242" s="13">
        <v>1.25</v>
      </c>
      <c r="D242" s="39">
        <v>2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 t="s">
        <v>233</v>
      </c>
    </row>
    <row r="243" spans="1:11" x14ac:dyDescent="0.25">
      <c r="A243" s="23"/>
      <c r="B243" s="52" t="s">
        <v>232</v>
      </c>
      <c r="C243" s="13"/>
      <c r="D243" s="39">
        <v>2.94</v>
      </c>
      <c r="E243" s="13"/>
      <c r="F243" s="20"/>
      <c r="G243" s="13"/>
      <c r="H243" s="39"/>
      <c r="I243" s="13"/>
      <c r="J243" s="11"/>
      <c r="K243" s="20"/>
    </row>
    <row r="244" spans="1:11" x14ac:dyDescent="0.25">
      <c r="A244" s="23">
        <f>EDATE(A242,1)</f>
        <v>41214</v>
      </c>
      <c r="B244" s="52" t="s">
        <v>234</v>
      </c>
      <c r="C244" s="13">
        <v>1.25</v>
      </c>
      <c r="D244" s="39">
        <v>1.202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25">
      <c r="A245" s="23">
        <f t="shared" si="9"/>
        <v>41244</v>
      </c>
      <c r="B245" s="52" t="s">
        <v>124</v>
      </c>
      <c r="C245" s="13">
        <v>1.25</v>
      </c>
      <c r="D245" s="39">
        <v>2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/>
      <c r="B246" s="52" t="s">
        <v>141</v>
      </c>
      <c r="C246" s="13"/>
      <c r="D246" s="39">
        <v>4.4000000000000004E-2</v>
      </c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20"/>
    </row>
    <row r="247" spans="1:11" x14ac:dyDescent="0.25">
      <c r="A247" s="48" t="s">
        <v>235</v>
      </c>
      <c r="B247" s="52"/>
      <c r="C247" s="13"/>
      <c r="D247" s="39"/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23">
        <f>EDATE(A245,1)</f>
        <v>41275</v>
      </c>
      <c r="B248" s="52"/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f>EDATE(A248,1)</f>
        <v>41306</v>
      </c>
      <c r="B249" s="52" t="s">
        <v>236</v>
      </c>
      <c r="C249" s="13">
        <v>1.25</v>
      </c>
      <c r="D249" s="39">
        <v>3.01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ref="A250:A265" si="10">EDATE(A249,1)</f>
        <v>41334</v>
      </c>
      <c r="B250" s="52" t="s">
        <v>237</v>
      </c>
      <c r="C250" s="13">
        <v>1.25</v>
      </c>
      <c r="D250" s="39">
        <v>1.446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f t="shared" si="10"/>
        <v>41365</v>
      </c>
      <c r="B251" s="52" t="s">
        <v>137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 t="s">
        <v>241</v>
      </c>
    </row>
    <row r="252" spans="1:11" x14ac:dyDescent="0.25">
      <c r="A252" s="23"/>
      <c r="B252" s="52" t="s">
        <v>118</v>
      </c>
      <c r="C252" s="13"/>
      <c r="D252" s="39"/>
      <c r="E252" s="13"/>
      <c r="F252" s="20"/>
      <c r="G252" s="13"/>
      <c r="H252" s="39">
        <v>2</v>
      </c>
      <c r="I252" s="13"/>
      <c r="J252" s="11"/>
      <c r="K252" s="20" t="s">
        <v>240</v>
      </c>
    </row>
    <row r="253" spans="1:11" x14ac:dyDescent="0.25">
      <c r="A253" s="23"/>
      <c r="B253" s="52" t="s">
        <v>238</v>
      </c>
      <c r="C253" s="13"/>
      <c r="D253" s="39">
        <v>1.054</v>
      </c>
      <c r="E253" s="13"/>
      <c r="F253" s="20"/>
      <c r="G253" s="13"/>
      <c r="H253" s="39"/>
      <c r="I253" s="13"/>
      <c r="J253" s="11"/>
      <c r="K253" s="20"/>
    </row>
    <row r="254" spans="1:11" x14ac:dyDescent="0.25">
      <c r="A254" s="23">
        <f>EDATE(A251,1)</f>
        <v>41395</v>
      </c>
      <c r="B254" s="52" t="s">
        <v>239</v>
      </c>
      <c r="C254" s="13">
        <v>1.25</v>
      </c>
      <c r="D254" s="39">
        <v>0.76900000000000002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23">
        <f t="shared" si="10"/>
        <v>41426</v>
      </c>
      <c r="B255" s="52" t="s">
        <v>242</v>
      </c>
      <c r="C255" s="13">
        <v>1.25</v>
      </c>
      <c r="D255" s="39">
        <v>1.115</v>
      </c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25">
      <c r="A256" s="23">
        <f t="shared" si="10"/>
        <v>41456</v>
      </c>
      <c r="B256" s="52" t="s">
        <v>243</v>
      </c>
      <c r="C256" s="13">
        <v>1.25</v>
      </c>
      <c r="D256" s="39">
        <v>0.996</v>
      </c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23">
        <f>EDATE(A256,1)</f>
        <v>41487</v>
      </c>
      <c r="B257" s="52" t="s">
        <v>113</v>
      </c>
      <c r="C257" s="13">
        <v>1.25</v>
      </c>
      <c r="D257" s="39">
        <v>0.27300000000000002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f t="shared" si="10"/>
        <v>41518</v>
      </c>
      <c r="B258" s="52" t="s">
        <v>75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53">
        <v>45188</v>
      </c>
    </row>
    <row r="259" spans="1:11" x14ac:dyDescent="0.25">
      <c r="A259" s="23"/>
      <c r="B259" s="52" t="s">
        <v>75</v>
      </c>
      <c r="C259" s="13"/>
      <c r="D259" s="39"/>
      <c r="E259" s="13"/>
      <c r="F259" s="20"/>
      <c r="G259" s="13"/>
      <c r="H259" s="39">
        <v>1</v>
      </c>
      <c r="I259" s="13"/>
      <c r="J259" s="11"/>
      <c r="K259" s="53">
        <v>45199</v>
      </c>
    </row>
    <row r="260" spans="1:11" x14ac:dyDescent="0.25">
      <c r="A260" s="23"/>
      <c r="B260" s="52" t="s">
        <v>75</v>
      </c>
      <c r="C260" s="13"/>
      <c r="D260" s="39"/>
      <c r="E260" s="13"/>
      <c r="F260" s="20"/>
      <c r="G260" s="13"/>
      <c r="H260" s="39">
        <v>1</v>
      </c>
      <c r="I260" s="13"/>
      <c r="J260" s="11"/>
      <c r="K260" s="53">
        <v>45256</v>
      </c>
    </row>
    <row r="261" spans="1:11" x14ac:dyDescent="0.25">
      <c r="A261" s="23"/>
      <c r="B261" s="52" t="s">
        <v>75</v>
      </c>
      <c r="C261" s="13"/>
      <c r="D261" s="39"/>
      <c r="E261" s="13"/>
      <c r="F261" s="20"/>
      <c r="G261" s="13"/>
      <c r="H261" s="39">
        <v>1</v>
      </c>
      <c r="I261" s="13"/>
      <c r="J261" s="11"/>
      <c r="K261" s="53">
        <v>45228</v>
      </c>
    </row>
    <row r="262" spans="1:11" x14ac:dyDescent="0.25">
      <c r="A262" s="23"/>
      <c r="B262" s="52" t="s">
        <v>244</v>
      </c>
      <c r="C262" s="13"/>
      <c r="D262" s="39">
        <v>0.44400000000000001</v>
      </c>
      <c r="E262" s="13"/>
      <c r="F262" s="20"/>
      <c r="G262" s="13"/>
      <c r="H262" s="39"/>
      <c r="I262" s="13"/>
      <c r="J262" s="11"/>
      <c r="K262" s="20"/>
    </row>
    <row r="263" spans="1:11" x14ac:dyDescent="0.25">
      <c r="A263" s="23">
        <f>EDATE(A258,1)</f>
        <v>41548</v>
      </c>
      <c r="B263" s="52" t="s">
        <v>87</v>
      </c>
      <c r="C263" s="13">
        <v>1.25</v>
      </c>
      <c r="D263" s="39">
        <v>0.61199999999999999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f t="shared" si="10"/>
        <v>41579</v>
      </c>
      <c r="B264" s="52" t="s">
        <v>245</v>
      </c>
      <c r="C264" s="13">
        <v>1.25</v>
      </c>
      <c r="D264" s="39">
        <v>0.89800000000000002</v>
      </c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f t="shared" si="10"/>
        <v>41609</v>
      </c>
      <c r="B265" s="52" t="s">
        <v>75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>
        <v>1</v>
      </c>
      <c r="I265" s="13"/>
      <c r="J265" s="11"/>
      <c r="K265" s="53">
        <v>45267</v>
      </c>
    </row>
    <row r="266" spans="1:11" x14ac:dyDescent="0.25">
      <c r="A266" s="23"/>
      <c r="B266" s="52" t="s">
        <v>75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>
        <v>1</v>
      </c>
      <c r="I266" s="13"/>
      <c r="J266" s="11"/>
      <c r="K266" s="53">
        <v>45283</v>
      </c>
    </row>
    <row r="267" spans="1:11" x14ac:dyDescent="0.25">
      <c r="A267" s="23"/>
      <c r="B267" s="52" t="s">
        <v>246</v>
      </c>
      <c r="C267" s="13"/>
      <c r="D267" s="39">
        <v>1.7250000000000001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48" t="s">
        <v>247</v>
      </c>
      <c r="B268" s="52"/>
      <c r="C268" s="13"/>
      <c r="D268" s="39"/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f>EDATE(A265,1)</f>
        <v>41640</v>
      </c>
      <c r="B269" s="52" t="s">
        <v>118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2</v>
      </c>
      <c r="I269" s="13"/>
      <c r="J269" s="11"/>
      <c r="K269" s="20" t="s">
        <v>248</v>
      </c>
    </row>
    <row r="270" spans="1:11" x14ac:dyDescent="0.25">
      <c r="A270" s="23"/>
      <c r="B270" s="52" t="s">
        <v>75</v>
      </c>
      <c r="C270" s="13"/>
      <c r="D270" s="39"/>
      <c r="E270" s="13"/>
      <c r="F270" s="20"/>
      <c r="G270" s="13"/>
      <c r="H270" s="39">
        <v>1</v>
      </c>
      <c r="I270" s="13"/>
      <c r="J270" s="11"/>
      <c r="K270" s="53">
        <v>44949</v>
      </c>
    </row>
    <row r="271" spans="1:11" x14ac:dyDescent="0.25">
      <c r="A271" s="23"/>
      <c r="B271" s="52" t="s">
        <v>206</v>
      </c>
      <c r="C271" s="13"/>
      <c r="D271" s="39">
        <v>3.3000000000000015E-2</v>
      </c>
      <c r="E271" s="13"/>
      <c r="F271" s="20"/>
      <c r="G271" s="13"/>
      <c r="H271" s="39"/>
      <c r="I271" s="13"/>
      <c r="J271" s="11"/>
      <c r="K271" s="20"/>
    </row>
    <row r="272" spans="1:11" x14ac:dyDescent="0.25">
      <c r="A272" s="23">
        <f>EDATE(A269,1)</f>
        <v>41671</v>
      </c>
      <c r="B272" s="52" t="s">
        <v>249</v>
      </c>
      <c r="C272" s="13">
        <v>1.25</v>
      </c>
      <c r="D272" s="39">
        <v>0.42699999999999999</v>
      </c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25">
      <c r="A273" s="23">
        <f t="shared" ref="A273:A286" si="11">EDATE(A272,1)</f>
        <v>41699</v>
      </c>
      <c r="B273" s="52" t="s">
        <v>75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53">
        <v>44998</v>
      </c>
    </row>
    <row r="274" spans="1:11" x14ac:dyDescent="0.25">
      <c r="A274" s="23"/>
      <c r="B274" s="52" t="s">
        <v>250</v>
      </c>
      <c r="C274" s="13"/>
      <c r="D274" s="39">
        <v>0.51</v>
      </c>
      <c r="E274" s="13"/>
      <c r="F274" s="20"/>
      <c r="G274" s="13"/>
      <c r="H274" s="39"/>
      <c r="I274" s="13"/>
      <c r="J274" s="11"/>
      <c r="K274" s="53"/>
    </row>
    <row r="275" spans="1:11" x14ac:dyDescent="0.25">
      <c r="A275" s="23">
        <f>EDATE(A273,1)</f>
        <v>41730</v>
      </c>
      <c r="B275" s="52" t="s">
        <v>118</v>
      </c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>
        <v>2</v>
      </c>
      <c r="I275" s="13"/>
      <c r="J275" s="11"/>
      <c r="K275" s="20" t="s">
        <v>252</v>
      </c>
    </row>
    <row r="276" spans="1:11" x14ac:dyDescent="0.25">
      <c r="A276" s="23"/>
      <c r="B276" s="52" t="s">
        <v>251</v>
      </c>
      <c r="C276" s="13"/>
      <c r="D276" s="39">
        <v>0.14400000000000002</v>
      </c>
      <c r="E276" s="13"/>
      <c r="F276" s="20"/>
      <c r="G276" s="13"/>
      <c r="H276" s="39"/>
      <c r="I276" s="13"/>
      <c r="J276" s="11"/>
      <c r="K276" s="20"/>
    </row>
    <row r="277" spans="1:11" x14ac:dyDescent="0.25">
      <c r="A277" s="23">
        <f>EDATE(A275,1)</f>
        <v>41760</v>
      </c>
      <c r="B277" s="52" t="s">
        <v>75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1</v>
      </c>
      <c r="I277" s="13"/>
      <c r="J277" s="11"/>
      <c r="K277" s="53">
        <v>45059</v>
      </c>
    </row>
    <row r="278" spans="1:11" x14ac:dyDescent="0.25">
      <c r="A278" s="23"/>
      <c r="B278" s="52" t="s">
        <v>118</v>
      </c>
      <c r="C278" s="13"/>
      <c r="D278" s="39"/>
      <c r="E278" s="13"/>
      <c r="F278" s="20"/>
      <c r="G278" s="13"/>
      <c r="H278" s="39">
        <v>2</v>
      </c>
      <c r="I278" s="13"/>
      <c r="J278" s="11"/>
      <c r="K278" s="20" t="s">
        <v>254</v>
      </c>
    </row>
    <row r="279" spans="1:11" x14ac:dyDescent="0.25">
      <c r="A279" s="23"/>
      <c r="B279" s="52" t="s">
        <v>75</v>
      </c>
      <c r="C279" s="13"/>
      <c r="D279" s="39"/>
      <c r="E279" s="13"/>
      <c r="F279" s="20"/>
      <c r="G279" s="13"/>
      <c r="H279" s="39">
        <v>1</v>
      </c>
      <c r="I279" s="13"/>
      <c r="J279" s="11"/>
      <c r="K279" s="53">
        <v>45069</v>
      </c>
    </row>
    <row r="280" spans="1:11" x14ac:dyDescent="0.25">
      <c r="A280" s="23"/>
      <c r="B280" s="52" t="s">
        <v>253</v>
      </c>
      <c r="C280" s="13"/>
      <c r="D280" s="39">
        <v>0.14400000000000002</v>
      </c>
      <c r="E280" s="13"/>
      <c r="F280" s="20"/>
      <c r="G280" s="13"/>
      <c r="H280" s="39"/>
      <c r="I280" s="13"/>
      <c r="J280" s="11"/>
      <c r="K280" s="20"/>
    </row>
    <row r="281" spans="1:11" x14ac:dyDescent="0.25">
      <c r="A281" s="23">
        <f>EDATE(A277,1)</f>
        <v>41791</v>
      </c>
      <c r="B281" s="52" t="s">
        <v>75</v>
      </c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>
        <v>1</v>
      </c>
      <c r="I281" s="13"/>
      <c r="J281" s="11"/>
      <c r="K281" s="53">
        <v>45087</v>
      </c>
    </row>
    <row r="282" spans="1:11" x14ac:dyDescent="0.25">
      <c r="A282" s="23"/>
      <c r="B282" s="52" t="s">
        <v>255</v>
      </c>
      <c r="C282" s="13"/>
      <c r="D282" s="39">
        <v>0.379</v>
      </c>
      <c r="E282" s="13"/>
      <c r="F282" s="20"/>
      <c r="G282" s="13"/>
      <c r="H282" s="39"/>
      <c r="I282" s="13"/>
      <c r="J282" s="11"/>
      <c r="K282" s="20"/>
    </row>
    <row r="283" spans="1:11" x14ac:dyDescent="0.25">
      <c r="A283" s="23">
        <f>EDATE(A281,1)</f>
        <v>41821</v>
      </c>
      <c r="B283" s="52" t="s">
        <v>75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>
        <v>1</v>
      </c>
      <c r="I283" s="13"/>
      <c r="J283" s="11"/>
      <c r="K283" s="53">
        <v>45111</v>
      </c>
    </row>
    <row r="284" spans="1:11" x14ac:dyDescent="0.25">
      <c r="A284" s="23"/>
      <c r="B284" s="52" t="s">
        <v>256</v>
      </c>
      <c r="C284" s="13"/>
      <c r="D284" s="39">
        <v>0.3</v>
      </c>
      <c r="E284" s="13"/>
      <c r="F284" s="20"/>
      <c r="G284" s="13"/>
      <c r="H284" s="39"/>
      <c r="I284" s="13"/>
      <c r="J284" s="11"/>
      <c r="K284" s="20"/>
    </row>
    <row r="285" spans="1:11" x14ac:dyDescent="0.25">
      <c r="A285" s="23">
        <f>EDATE(A283,1)</f>
        <v>41852</v>
      </c>
      <c r="B285" s="52" t="s">
        <v>257</v>
      </c>
      <c r="C285" s="13">
        <v>1.25</v>
      </c>
      <c r="D285" s="39">
        <v>0.74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f t="shared" si="11"/>
        <v>41883</v>
      </c>
      <c r="B286" s="52" t="s">
        <v>124</v>
      </c>
      <c r="C286" s="13">
        <v>1.25</v>
      </c>
      <c r="D286" s="39">
        <v>2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 t="s">
        <v>259</v>
      </c>
    </row>
    <row r="287" spans="1:11" x14ac:dyDescent="0.25">
      <c r="A287" s="23"/>
      <c r="B287" s="52" t="s">
        <v>75</v>
      </c>
      <c r="C287" s="13"/>
      <c r="D287" s="39"/>
      <c r="E287" s="13"/>
      <c r="F287" s="20"/>
      <c r="G287" s="13"/>
      <c r="H287" s="39">
        <v>1</v>
      </c>
      <c r="I287" s="13"/>
      <c r="J287" s="11"/>
      <c r="K287" s="53">
        <v>45184</v>
      </c>
    </row>
    <row r="288" spans="1:11" x14ac:dyDescent="0.25">
      <c r="A288" s="23"/>
      <c r="B288" s="52" t="s">
        <v>258</v>
      </c>
      <c r="C288" s="13"/>
      <c r="D288" s="39">
        <v>2.1120000000000001</v>
      </c>
      <c r="E288" s="13"/>
      <c r="F288" s="20"/>
      <c r="G288" s="13"/>
      <c r="H288" s="39"/>
      <c r="I288" s="13"/>
      <c r="J288" s="11"/>
      <c r="K288" s="20"/>
    </row>
    <row r="289" spans="1:11" x14ac:dyDescent="0.25">
      <c r="A289" s="23">
        <f>EDATE(A286,1)</f>
        <v>41913</v>
      </c>
      <c r="B289" s="52" t="s">
        <v>75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1</v>
      </c>
      <c r="I289" s="13"/>
      <c r="J289" s="11"/>
      <c r="K289" s="53">
        <v>45223</v>
      </c>
    </row>
    <row r="290" spans="1:11" x14ac:dyDescent="0.25">
      <c r="A290" s="23"/>
      <c r="B290" s="52" t="s">
        <v>260</v>
      </c>
      <c r="C290" s="13"/>
      <c r="D290" s="39">
        <v>1.55</v>
      </c>
      <c r="E290" s="13"/>
      <c r="F290" s="20"/>
      <c r="G290" s="13"/>
      <c r="H290" s="39"/>
      <c r="I290" s="13"/>
      <c r="J290" s="11"/>
      <c r="K290" s="20"/>
    </row>
    <row r="291" spans="1:11" x14ac:dyDescent="0.25">
      <c r="A291" s="23">
        <f>EDATE(A289,1)</f>
        <v>41944</v>
      </c>
      <c r="B291" s="52" t="s">
        <v>71</v>
      </c>
      <c r="C291" s="13">
        <v>1.25</v>
      </c>
      <c r="D291" s="39">
        <v>3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 t="s">
        <v>263</v>
      </c>
    </row>
    <row r="292" spans="1:11" x14ac:dyDescent="0.25">
      <c r="A292" s="23"/>
      <c r="B292" s="52" t="s">
        <v>121</v>
      </c>
      <c r="C292" s="13"/>
      <c r="D292" s="39"/>
      <c r="E292" s="13"/>
      <c r="F292" s="20"/>
      <c r="G292" s="13"/>
      <c r="H292" s="39"/>
      <c r="I292" s="13"/>
      <c r="J292" s="11"/>
      <c r="K292" s="20" t="s">
        <v>262</v>
      </c>
    </row>
    <row r="293" spans="1:11" x14ac:dyDescent="0.25">
      <c r="A293" s="23"/>
      <c r="B293" s="52" t="s">
        <v>83</v>
      </c>
      <c r="C293" s="13"/>
      <c r="D293" s="39"/>
      <c r="E293" s="13"/>
      <c r="F293" s="20"/>
      <c r="G293" s="13"/>
      <c r="H293" s="39"/>
      <c r="I293" s="13"/>
      <c r="J293" s="11"/>
      <c r="K293" s="20" t="s">
        <v>261</v>
      </c>
    </row>
    <row r="294" spans="1:11" x14ac:dyDescent="0.25">
      <c r="A294" s="23"/>
      <c r="B294" s="52" t="s">
        <v>195</v>
      </c>
      <c r="C294" s="13"/>
      <c r="D294" s="39">
        <v>0.55400000000000005</v>
      </c>
      <c r="E294" s="13"/>
      <c r="F294" s="20"/>
      <c r="G294" s="13"/>
      <c r="H294" s="39"/>
      <c r="I294" s="13"/>
      <c r="J294" s="11"/>
      <c r="K294" s="20"/>
    </row>
    <row r="295" spans="1:11" x14ac:dyDescent="0.25">
      <c r="A295" s="23">
        <f>EDATE(A291,1)</f>
        <v>41974</v>
      </c>
      <c r="B295" s="52" t="s">
        <v>264</v>
      </c>
      <c r="C295" s="13">
        <v>1.25</v>
      </c>
      <c r="D295" s="39">
        <v>1.1000000000000001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48" t="s">
        <v>265</v>
      </c>
      <c r="B296" s="52"/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25">
      <c r="A297" s="23">
        <f>EDATE(A295,1)</f>
        <v>42005</v>
      </c>
      <c r="B297" s="52" t="s">
        <v>266</v>
      </c>
      <c r="C297" s="13">
        <v>1.25</v>
      </c>
      <c r="D297" s="39">
        <v>0.63300000000000001</v>
      </c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f>EDATE(A297,1)</f>
        <v>42036</v>
      </c>
      <c r="B298" s="52" t="s">
        <v>267</v>
      </c>
      <c r="C298" s="13">
        <v>1.25</v>
      </c>
      <c r="D298" s="39">
        <v>4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 t="s">
        <v>269</v>
      </c>
    </row>
    <row r="299" spans="1:11" x14ac:dyDescent="0.25">
      <c r="A299" s="23"/>
      <c r="B299" s="52" t="s">
        <v>75</v>
      </c>
      <c r="C299" s="13"/>
      <c r="D299" s="39"/>
      <c r="E299" s="13"/>
      <c r="F299" s="20"/>
      <c r="G299" s="13"/>
      <c r="H299" s="39">
        <v>1</v>
      </c>
      <c r="I299" s="13"/>
      <c r="J299" s="11"/>
      <c r="K299" s="53">
        <v>44973</v>
      </c>
    </row>
    <row r="300" spans="1:11" x14ac:dyDescent="0.25">
      <c r="A300" s="23"/>
      <c r="B300" s="52" t="s">
        <v>268</v>
      </c>
      <c r="C300" s="13"/>
      <c r="D300" s="39">
        <v>0.64600000000000002</v>
      </c>
      <c r="E300" s="13"/>
      <c r="F300" s="20"/>
      <c r="G300" s="13"/>
      <c r="H300" s="39"/>
      <c r="I300" s="13"/>
      <c r="J300" s="11"/>
      <c r="K300" s="20"/>
    </row>
    <row r="301" spans="1:11" x14ac:dyDescent="0.25">
      <c r="A301" s="23">
        <f>EDATE(A298,1)</f>
        <v>42064</v>
      </c>
      <c r="B301" s="52" t="s">
        <v>75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53">
        <v>45003</v>
      </c>
    </row>
    <row r="302" spans="1:11" x14ac:dyDescent="0.25">
      <c r="A302" s="23"/>
      <c r="B302" s="52" t="s">
        <v>75</v>
      </c>
      <c r="C302" s="13"/>
      <c r="D302" s="39"/>
      <c r="E302" s="13"/>
      <c r="F302" s="20"/>
      <c r="G302" s="13"/>
      <c r="H302" s="39">
        <v>1</v>
      </c>
      <c r="I302" s="13"/>
      <c r="J302" s="11"/>
      <c r="K302" s="53">
        <v>45012</v>
      </c>
    </row>
    <row r="303" spans="1:11" x14ac:dyDescent="0.25">
      <c r="A303" s="23"/>
      <c r="B303" s="52" t="s">
        <v>75</v>
      </c>
      <c r="C303" s="13"/>
      <c r="D303" s="39"/>
      <c r="E303" s="13"/>
      <c r="F303" s="20"/>
      <c r="G303" s="13"/>
      <c r="H303" s="39">
        <v>1</v>
      </c>
      <c r="I303" s="13"/>
      <c r="J303" s="11"/>
      <c r="K303" s="53">
        <v>45026</v>
      </c>
    </row>
    <row r="304" spans="1:11" x14ac:dyDescent="0.25">
      <c r="A304" s="23"/>
      <c r="B304" s="52" t="s">
        <v>221</v>
      </c>
      <c r="C304" s="13"/>
      <c r="D304" s="39">
        <v>1.2350000000000001</v>
      </c>
      <c r="E304" s="13"/>
      <c r="F304" s="20"/>
      <c r="G304" s="13"/>
      <c r="H304" s="39"/>
      <c r="I304" s="13"/>
      <c r="J304" s="11"/>
      <c r="K304" s="20"/>
    </row>
    <row r="305" spans="1:11" x14ac:dyDescent="0.25">
      <c r="A305" s="23">
        <f>EDATE(A301,1)</f>
        <v>42095</v>
      </c>
      <c r="B305" s="52" t="s">
        <v>270</v>
      </c>
      <c r="C305" s="13">
        <v>1.25</v>
      </c>
      <c r="D305" s="39">
        <v>1.756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f t="shared" ref="A306" si="12">EDATE(A305,1)</f>
        <v>42125</v>
      </c>
      <c r="B306" s="52" t="s">
        <v>118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2</v>
      </c>
      <c r="I306" s="13"/>
      <c r="J306" s="11"/>
      <c r="K306" s="20" t="s">
        <v>272</v>
      </c>
    </row>
    <row r="307" spans="1:11" x14ac:dyDescent="0.25">
      <c r="A307" s="23"/>
      <c r="B307" s="52" t="s">
        <v>75</v>
      </c>
      <c r="C307" s="13"/>
      <c r="D307" s="39"/>
      <c r="E307" s="13"/>
      <c r="F307" s="20"/>
      <c r="G307" s="13"/>
      <c r="H307" s="39">
        <v>1</v>
      </c>
      <c r="I307" s="13"/>
      <c r="J307" s="11"/>
      <c r="K307" s="53">
        <v>45023</v>
      </c>
    </row>
    <row r="308" spans="1:11" x14ac:dyDescent="0.25">
      <c r="A308" s="23"/>
      <c r="B308" s="52" t="s">
        <v>75</v>
      </c>
      <c r="C308" s="13"/>
      <c r="D308" s="39"/>
      <c r="E308" s="13"/>
      <c r="F308" s="20"/>
      <c r="G308" s="13"/>
      <c r="H308" s="39">
        <v>1</v>
      </c>
      <c r="I308" s="13"/>
      <c r="J308" s="11"/>
      <c r="K308" s="53">
        <v>45071</v>
      </c>
    </row>
    <row r="309" spans="1:11" x14ac:dyDescent="0.25">
      <c r="A309" s="23"/>
      <c r="B309" s="52" t="s">
        <v>271</v>
      </c>
      <c r="C309" s="13"/>
      <c r="D309" s="39">
        <v>1.2310000000000001</v>
      </c>
      <c r="E309" s="13"/>
      <c r="F309" s="20"/>
      <c r="G309" s="13"/>
      <c r="H309" s="39"/>
      <c r="I309" s="13"/>
      <c r="J309" s="11"/>
      <c r="K309" s="20"/>
    </row>
    <row r="310" spans="1:11" x14ac:dyDescent="0.25">
      <c r="A310" s="23">
        <f>EDATE(A306,1)</f>
        <v>42156</v>
      </c>
      <c r="B310" s="52" t="s">
        <v>118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2</v>
      </c>
      <c r="I310" s="13"/>
      <c r="J310" s="11"/>
      <c r="K310" s="20" t="s">
        <v>274</v>
      </c>
    </row>
    <row r="311" spans="1:11" x14ac:dyDescent="0.25">
      <c r="A311" s="23"/>
      <c r="B311" s="52" t="s">
        <v>273</v>
      </c>
      <c r="C311" s="13"/>
      <c r="D311" s="39">
        <v>1.8980000000000001</v>
      </c>
      <c r="E311" s="13"/>
      <c r="F311" s="20"/>
      <c r="G311" s="13"/>
      <c r="H311" s="39"/>
      <c r="I311" s="13"/>
      <c r="J311" s="11"/>
      <c r="K311" s="20"/>
    </row>
    <row r="312" spans="1:11" x14ac:dyDescent="0.25">
      <c r="A312" s="23">
        <f>EDATE(A310,1)</f>
        <v>42186</v>
      </c>
      <c r="B312" s="52" t="s">
        <v>75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53">
        <v>45110</v>
      </c>
    </row>
    <row r="313" spans="1:11" x14ac:dyDescent="0.25">
      <c r="A313" s="23"/>
      <c r="B313" s="52" t="s">
        <v>75</v>
      </c>
      <c r="C313" s="13"/>
      <c r="D313" s="39"/>
      <c r="E313" s="13"/>
      <c r="F313" s="20"/>
      <c r="G313" s="13"/>
      <c r="H313" s="39">
        <v>1</v>
      </c>
      <c r="I313" s="13"/>
      <c r="J313" s="11"/>
      <c r="K313" s="53">
        <v>45115</v>
      </c>
    </row>
    <row r="314" spans="1:11" x14ac:dyDescent="0.25">
      <c r="A314" s="23"/>
      <c r="B314" s="52" t="s">
        <v>276</v>
      </c>
      <c r="C314" s="13"/>
      <c r="D314" s="39">
        <v>0.77500000000000002</v>
      </c>
      <c r="E314" s="13"/>
      <c r="F314" s="20"/>
      <c r="G314" s="13"/>
      <c r="H314" s="39"/>
      <c r="I314" s="13"/>
      <c r="J314" s="11"/>
      <c r="K314" s="53"/>
    </row>
    <row r="315" spans="1:11" x14ac:dyDescent="0.25">
      <c r="A315" s="23">
        <f>EDATE(A312,1)</f>
        <v>42217</v>
      </c>
      <c r="B315" s="52" t="s">
        <v>75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53">
        <v>45145</v>
      </c>
    </row>
    <row r="316" spans="1:11" x14ac:dyDescent="0.25">
      <c r="A316" s="23"/>
      <c r="B316" s="52" t="s">
        <v>75</v>
      </c>
      <c r="C316" s="13"/>
      <c r="D316" s="39"/>
      <c r="E316" s="13"/>
      <c r="F316" s="20"/>
      <c r="G316" s="13"/>
      <c r="H316" s="39">
        <v>1</v>
      </c>
      <c r="I316" s="13"/>
      <c r="J316" s="11"/>
      <c r="K316" s="53">
        <v>45163</v>
      </c>
    </row>
    <row r="317" spans="1:11" x14ac:dyDescent="0.25">
      <c r="A317" s="23"/>
      <c r="B317" s="52" t="s">
        <v>266</v>
      </c>
      <c r="C317" s="13"/>
      <c r="D317" s="39">
        <v>0.63300000000000001</v>
      </c>
      <c r="E317" s="13"/>
      <c r="F317" s="20"/>
      <c r="G317" s="13"/>
      <c r="H317" s="39"/>
      <c r="I317" s="13"/>
      <c r="J317" s="11"/>
      <c r="K317" s="20"/>
    </row>
    <row r="318" spans="1:11" x14ac:dyDescent="0.25">
      <c r="A318" s="23">
        <f>EDATE(A315,1)</f>
        <v>42248</v>
      </c>
      <c r="B318" s="52" t="s">
        <v>75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>
        <v>1</v>
      </c>
      <c r="I318" s="13"/>
      <c r="J318" s="11"/>
      <c r="K318" s="53">
        <v>45187</v>
      </c>
    </row>
    <row r="319" spans="1:11" x14ac:dyDescent="0.25">
      <c r="A319" s="23"/>
      <c r="B319" s="52" t="s">
        <v>75</v>
      </c>
      <c r="C319" s="13"/>
      <c r="D319" s="39"/>
      <c r="E319" s="13"/>
      <c r="F319" s="20"/>
      <c r="G319" s="13"/>
      <c r="H319" s="39">
        <v>1</v>
      </c>
      <c r="I319" s="13"/>
      <c r="J319" s="11"/>
      <c r="K319" s="53">
        <v>45201</v>
      </c>
    </row>
    <row r="320" spans="1:11" x14ac:dyDescent="0.25">
      <c r="A320" s="23"/>
      <c r="B320" s="52" t="s">
        <v>277</v>
      </c>
      <c r="C320" s="13"/>
      <c r="D320" s="39">
        <v>0.57899999999999996</v>
      </c>
      <c r="E320" s="13"/>
      <c r="F320" s="20"/>
      <c r="G320" s="13"/>
      <c r="H320" s="39"/>
      <c r="I320" s="13"/>
      <c r="J320" s="11"/>
      <c r="K320" s="20"/>
    </row>
    <row r="321" spans="1:11" x14ac:dyDescent="0.25">
      <c r="A321" s="23">
        <f>EDATE(A318,1)</f>
        <v>42278</v>
      </c>
      <c r="B321" s="52" t="s">
        <v>75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3">
        <v>45218</v>
      </c>
    </row>
    <row r="322" spans="1:11" x14ac:dyDescent="0.25">
      <c r="A322" s="23"/>
      <c r="B322" s="52" t="s">
        <v>278</v>
      </c>
      <c r="C322" s="13"/>
      <c r="D322" s="39">
        <v>1.4020000000000001</v>
      </c>
      <c r="E322" s="13"/>
      <c r="F322" s="20"/>
      <c r="G322" s="13"/>
      <c r="H322" s="39"/>
      <c r="I322" s="13"/>
      <c r="J322" s="11"/>
      <c r="K322" s="20"/>
    </row>
    <row r="323" spans="1:11" x14ac:dyDescent="0.25">
      <c r="A323" s="23">
        <f>EDATE(A321,1)</f>
        <v>42309</v>
      </c>
      <c r="B323" s="52" t="s">
        <v>75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53">
        <v>45234</v>
      </c>
    </row>
    <row r="324" spans="1:11" x14ac:dyDescent="0.25">
      <c r="A324" s="23"/>
      <c r="B324" s="52" t="s">
        <v>83</v>
      </c>
      <c r="C324" s="13"/>
      <c r="D324" s="39"/>
      <c r="E324" s="13"/>
      <c r="F324" s="20"/>
      <c r="G324" s="13"/>
      <c r="H324" s="39"/>
      <c r="I324" s="13"/>
      <c r="J324" s="11"/>
      <c r="K324" s="20" t="s">
        <v>98</v>
      </c>
    </row>
    <row r="325" spans="1:11" x14ac:dyDescent="0.25">
      <c r="A325" s="23"/>
      <c r="B325" s="52" t="s">
        <v>279</v>
      </c>
      <c r="C325" s="13"/>
      <c r="D325" s="39"/>
      <c r="E325" s="13"/>
      <c r="F325" s="20"/>
      <c r="G325" s="13"/>
      <c r="H325" s="39"/>
      <c r="I325" s="13"/>
      <c r="J325" s="11"/>
      <c r="K325" s="20" t="s">
        <v>281</v>
      </c>
    </row>
    <row r="326" spans="1:11" x14ac:dyDescent="0.25">
      <c r="A326" s="23"/>
      <c r="B326" s="52" t="s">
        <v>280</v>
      </c>
      <c r="C326" s="13"/>
      <c r="D326" s="39">
        <v>1.5169999999999999</v>
      </c>
      <c r="E326" s="13"/>
      <c r="F326" s="20"/>
      <c r="G326" s="13"/>
      <c r="H326" s="39"/>
      <c r="I326" s="13"/>
      <c r="J326" s="11"/>
      <c r="K326" s="20"/>
    </row>
    <row r="327" spans="1:11" x14ac:dyDescent="0.25">
      <c r="A327" s="23">
        <f>EDATE(A323,1)</f>
        <v>42339</v>
      </c>
      <c r="B327" s="52" t="s">
        <v>282</v>
      </c>
      <c r="C327" s="13">
        <v>1.25</v>
      </c>
      <c r="D327" s="39">
        <v>0.71699999999999997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/>
      <c r="B328" s="52" t="s">
        <v>146</v>
      </c>
      <c r="C328" s="13"/>
      <c r="D328" s="39">
        <v>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25">
      <c r="A329" s="48" t="s">
        <v>283</v>
      </c>
      <c r="B329" s="52"/>
      <c r="C329" s="13"/>
      <c r="D329" s="39"/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23">
        <f>EDATE(A327,1)</f>
        <v>42370</v>
      </c>
      <c r="B330" s="52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f>EDATE(A330,1)</f>
        <v>42401</v>
      </c>
      <c r="B331" s="52" t="s">
        <v>284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4</v>
      </c>
      <c r="I331" s="13"/>
      <c r="J331" s="11"/>
      <c r="K331" s="20" t="s">
        <v>285</v>
      </c>
    </row>
    <row r="332" spans="1:11" x14ac:dyDescent="0.25">
      <c r="A332" s="23">
        <f t="shared" ref="A332:A341" si="13">EDATE(A331,1)</f>
        <v>42430</v>
      </c>
      <c r="B332" s="52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 t="shared" si="13"/>
        <v>42461</v>
      </c>
      <c r="B333" s="52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si="13"/>
        <v>42491</v>
      </c>
      <c r="B334" s="52" t="s">
        <v>75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53">
        <v>45020</v>
      </c>
    </row>
    <row r="335" spans="1:11" x14ac:dyDescent="0.25">
      <c r="A335" s="23"/>
      <c r="B335" s="52" t="s">
        <v>75</v>
      </c>
      <c r="C335" s="13"/>
      <c r="D335" s="39"/>
      <c r="E335" s="13"/>
      <c r="F335" s="20"/>
      <c r="G335" s="13"/>
      <c r="H335" s="39">
        <v>1</v>
      </c>
      <c r="I335" s="13"/>
      <c r="J335" s="11"/>
      <c r="K335" s="53">
        <v>45045</v>
      </c>
    </row>
    <row r="336" spans="1:11" x14ac:dyDescent="0.25">
      <c r="A336" s="23"/>
      <c r="B336" s="52" t="s">
        <v>118</v>
      </c>
      <c r="C336" s="13"/>
      <c r="D336" s="39"/>
      <c r="E336" s="13"/>
      <c r="F336" s="20"/>
      <c r="G336" s="13"/>
      <c r="H336" s="39">
        <v>2</v>
      </c>
      <c r="I336" s="13"/>
      <c r="J336" s="11"/>
      <c r="K336" s="20" t="s">
        <v>286</v>
      </c>
    </row>
    <row r="337" spans="1:11" x14ac:dyDescent="0.25">
      <c r="A337" s="23">
        <f>EDATE(A334,1)</f>
        <v>42522</v>
      </c>
      <c r="B337" s="52"/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13"/>
        <v>42552</v>
      </c>
      <c r="B338" s="52" t="s">
        <v>118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2</v>
      </c>
      <c r="I338" s="13"/>
      <c r="J338" s="11"/>
      <c r="K338" s="20" t="s">
        <v>275</v>
      </c>
    </row>
    <row r="339" spans="1:11" x14ac:dyDescent="0.25">
      <c r="A339" s="23"/>
      <c r="B339" s="52" t="s">
        <v>75</v>
      </c>
      <c r="C339" s="13"/>
      <c r="D339" s="39"/>
      <c r="E339" s="13"/>
      <c r="F339" s="20"/>
      <c r="G339" s="13"/>
      <c r="H339" s="39">
        <v>1</v>
      </c>
      <c r="I339" s="13"/>
      <c r="J339" s="11"/>
      <c r="K339" s="20"/>
    </row>
    <row r="340" spans="1:11" x14ac:dyDescent="0.25">
      <c r="A340" s="23">
        <f>EDATE(A338,1)</f>
        <v>42583</v>
      </c>
      <c r="B340" s="52"/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23">
        <f t="shared" si="13"/>
        <v>42614</v>
      </c>
      <c r="B341" s="52" t="s">
        <v>118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2</v>
      </c>
      <c r="I341" s="13"/>
      <c r="J341" s="11"/>
      <c r="K341" s="20"/>
    </row>
    <row r="342" spans="1:11" x14ac:dyDescent="0.25">
      <c r="A342" s="23"/>
      <c r="B342" s="52" t="s">
        <v>75</v>
      </c>
      <c r="C342" s="13"/>
      <c r="D342" s="39"/>
      <c r="E342" s="13"/>
      <c r="F342" s="20"/>
      <c r="G342" s="13"/>
      <c r="H342" s="39">
        <v>1</v>
      </c>
      <c r="I342" s="13"/>
      <c r="J342" s="11"/>
      <c r="K342" s="53">
        <v>45157</v>
      </c>
    </row>
    <row r="343" spans="1:11" x14ac:dyDescent="0.25">
      <c r="A343" s="23"/>
      <c r="B343" s="52" t="s">
        <v>75</v>
      </c>
      <c r="C343" s="13"/>
      <c r="D343" s="39"/>
      <c r="E343" s="13"/>
      <c r="F343" s="20"/>
      <c r="G343" s="13"/>
      <c r="H343" s="39">
        <v>1</v>
      </c>
      <c r="I343" s="13"/>
      <c r="J343" s="11"/>
      <c r="K343" s="53">
        <v>45192</v>
      </c>
    </row>
    <row r="344" spans="1:11" x14ac:dyDescent="0.25">
      <c r="A344" s="23"/>
      <c r="B344" s="52" t="s">
        <v>75</v>
      </c>
      <c r="C344" s="13"/>
      <c r="D344" s="39"/>
      <c r="E344" s="13"/>
      <c r="F344" s="20"/>
      <c r="G344" s="13"/>
      <c r="H344" s="39">
        <v>1</v>
      </c>
      <c r="I344" s="13"/>
      <c r="J344" s="11"/>
      <c r="K344" s="53">
        <v>45197</v>
      </c>
    </row>
    <row r="345" spans="1:11" x14ac:dyDescent="0.25">
      <c r="A345" s="23">
        <f>EDATE(A341,1)</f>
        <v>42644</v>
      </c>
      <c r="B345" s="52" t="s">
        <v>118</v>
      </c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>
        <v>2</v>
      </c>
      <c r="I345" s="13"/>
      <c r="J345" s="11"/>
      <c r="K345" s="20" t="s">
        <v>287</v>
      </c>
    </row>
    <row r="346" spans="1:11" x14ac:dyDescent="0.25">
      <c r="A346" s="23"/>
      <c r="B346" s="52" t="s">
        <v>75</v>
      </c>
      <c r="C346" s="13"/>
      <c r="D346" s="39"/>
      <c r="E346" s="13"/>
      <c r="F346" s="20"/>
      <c r="G346" s="13"/>
      <c r="H346" s="39">
        <v>1</v>
      </c>
      <c r="I346" s="13"/>
      <c r="J346" s="11"/>
      <c r="K346" s="53">
        <v>45232</v>
      </c>
    </row>
    <row r="347" spans="1:11" x14ac:dyDescent="0.25">
      <c r="A347" s="23">
        <f>EDATE(A345,1)</f>
        <v>42675</v>
      </c>
      <c r="B347" s="52" t="s">
        <v>80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3</v>
      </c>
      <c r="I347" s="13"/>
      <c r="J347" s="11"/>
      <c r="K347" s="20" t="s">
        <v>289</v>
      </c>
    </row>
    <row r="348" spans="1:11" x14ac:dyDescent="0.25">
      <c r="A348" s="23"/>
      <c r="B348" s="52" t="s">
        <v>83</v>
      </c>
      <c r="C348" s="13"/>
      <c r="D348" s="39"/>
      <c r="E348" s="13"/>
      <c r="F348" s="20"/>
      <c r="G348" s="13"/>
      <c r="H348" s="39"/>
      <c r="I348" s="13"/>
      <c r="J348" s="11"/>
      <c r="K348" s="20" t="s">
        <v>288</v>
      </c>
    </row>
    <row r="349" spans="1:11" x14ac:dyDescent="0.25">
      <c r="A349" s="23"/>
      <c r="B349" s="52" t="s">
        <v>83</v>
      </c>
      <c r="C349" s="13"/>
      <c r="D349" s="39"/>
      <c r="E349" s="13"/>
      <c r="F349" s="20"/>
      <c r="G349" s="13"/>
      <c r="H349" s="39"/>
      <c r="I349" s="13"/>
      <c r="J349" s="11"/>
      <c r="K349" s="20" t="s">
        <v>98</v>
      </c>
    </row>
    <row r="350" spans="1:11" x14ac:dyDescent="0.25">
      <c r="A350" s="23">
        <f>EDATE(A347,1)</f>
        <v>42705</v>
      </c>
      <c r="B350" s="52" t="s">
        <v>124</v>
      </c>
      <c r="C350" s="13">
        <v>1.25</v>
      </c>
      <c r="D350" s="39">
        <v>2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 t="s">
        <v>291</v>
      </c>
    </row>
    <row r="351" spans="1:11" x14ac:dyDescent="0.25">
      <c r="A351" s="23"/>
      <c r="B351" s="52" t="s">
        <v>290</v>
      </c>
      <c r="C351" s="13"/>
      <c r="D351" s="39">
        <v>3</v>
      </c>
      <c r="E351" s="13"/>
      <c r="F351" s="20"/>
      <c r="G351" s="13" t="str">
        <f>IF(ISBLANK(Table1[[#This Row],[EARNED]]),"",Table1[[#This Row],[EARNED]])</f>
        <v/>
      </c>
      <c r="H351" s="39"/>
      <c r="I351" s="13"/>
      <c r="J351" s="11"/>
      <c r="K351" s="20" t="s">
        <v>292</v>
      </c>
    </row>
    <row r="352" spans="1:11" x14ac:dyDescent="0.25">
      <c r="A352" s="48" t="s">
        <v>293</v>
      </c>
      <c r="B352" s="52"/>
      <c r="C352" s="13"/>
      <c r="D352" s="39"/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25">
      <c r="A353" s="23">
        <f>EDATE(A350,1)</f>
        <v>42736</v>
      </c>
      <c r="B353" s="52"/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>EDATE(A353,1)</f>
        <v>42767</v>
      </c>
      <c r="B354" s="52" t="s">
        <v>75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53">
        <v>44981</v>
      </c>
    </row>
    <row r="355" spans="1:11" x14ac:dyDescent="0.25">
      <c r="A355" s="23">
        <f t="shared" ref="A355:A369" si="14">EDATE(A354,1)</f>
        <v>42795</v>
      </c>
      <c r="B355" s="52" t="s">
        <v>118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2</v>
      </c>
      <c r="I355" s="13"/>
      <c r="J355" s="11"/>
      <c r="K355" s="20" t="s">
        <v>294</v>
      </c>
    </row>
    <row r="356" spans="1:11" x14ac:dyDescent="0.25">
      <c r="A356" s="23">
        <f t="shared" si="14"/>
        <v>42826</v>
      </c>
      <c r="B356" s="52"/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f t="shared" si="14"/>
        <v>42856</v>
      </c>
      <c r="B357" s="52" t="s">
        <v>75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>
        <v>1</v>
      </c>
      <c r="I357" s="13"/>
      <c r="J357" s="11"/>
      <c r="K357" s="53">
        <v>45051</v>
      </c>
    </row>
    <row r="358" spans="1:11" x14ac:dyDescent="0.25">
      <c r="A358" s="23"/>
      <c r="B358" s="52" t="s">
        <v>75</v>
      </c>
      <c r="C358" s="13"/>
      <c r="D358" s="39"/>
      <c r="E358" s="13"/>
      <c r="F358" s="20"/>
      <c r="G358" s="13"/>
      <c r="H358" s="39">
        <v>1</v>
      </c>
      <c r="I358" s="13"/>
      <c r="J358" s="11"/>
      <c r="K358" s="53">
        <v>45044</v>
      </c>
    </row>
    <row r="359" spans="1:11" x14ac:dyDescent="0.25">
      <c r="A359" s="23"/>
      <c r="B359" s="52" t="s">
        <v>75</v>
      </c>
      <c r="C359" s="13"/>
      <c r="D359" s="39"/>
      <c r="E359" s="13"/>
      <c r="F359" s="20"/>
      <c r="G359" s="13"/>
      <c r="H359" s="39">
        <v>1</v>
      </c>
      <c r="I359" s="13"/>
      <c r="J359" s="11"/>
      <c r="K359" s="53">
        <v>45069</v>
      </c>
    </row>
    <row r="360" spans="1:11" x14ac:dyDescent="0.25">
      <c r="A360" s="23"/>
      <c r="B360" s="52" t="s">
        <v>83</v>
      </c>
      <c r="C360" s="13"/>
      <c r="D360" s="39"/>
      <c r="E360" s="13"/>
      <c r="F360" s="20"/>
      <c r="G360" s="13"/>
      <c r="H360" s="39"/>
      <c r="I360" s="13"/>
      <c r="J360" s="11"/>
      <c r="K360" s="20" t="s">
        <v>295</v>
      </c>
    </row>
    <row r="361" spans="1:11" x14ac:dyDescent="0.25">
      <c r="A361" s="23">
        <f>EDATE(A357,1)</f>
        <v>42887</v>
      </c>
      <c r="B361" s="52"/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14"/>
        <v>42917</v>
      </c>
      <c r="B362" s="52" t="s">
        <v>118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>
        <v>2</v>
      </c>
      <c r="I362" s="13"/>
      <c r="J362" s="11"/>
      <c r="K362" s="20" t="s">
        <v>296</v>
      </c>
    </row>
    <row r="363" spans="1:11" x14ac:dyDescent="0.25">
      <c r="A363" s="23"/>
      <c r="B363" s="52" t="s">
        <v>75</v>
      </c>
      <c r="C363" s="13"/>
      <c r="D363" s="39"/>
      <c r="E363" s="13"/>
      <c r="F363" s="20"/>
      <c r="G363" s="13"/>
      <c r="H363" s="39">
        <v>1</v>
      </c>
      <c r="I363" s="13"/>
      <c r="J363" s="11"/>
      <c r="K363" s="53">
        <v>45160</v>
      </c>
    </row>
    <row r="364" spans="1:11" x14ac:dyDescent="0.25">
      <c r="A364" s="23"/>
      <c r="B364" s="52" t="s">
        <v>83</v>
      </c>
      <c r="C364" s="13"/>
      <c r="D364" s="39"/>
      <c r="E364" s="13"/>
      <c r="F364" s="20"/>
      <c r="G364" s="13"/>
      <c r="H364" s="39"/>
      <c r="I364" s="13"/>
      <c r="J364" s="11"/>
      <c r="K364" s="20" t="s">
        <v>297</v>
      </c>
    </row>
    <row r="365" spans="1:11" x14ac:dyDescent="0.25">
      <c r="A365" s="23">
        <f>EDATE(A362,1)</f>
        <v>42948</v>
      </c>
      <c r="B365" s="52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f t="shared" si="14"/>
        <v>42979</v>
      </c>
      <c r="B366" s="52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f t="shared" si="14"/>
        <v>43009</v>
      </c>
      <c r="B367" s="52" t="s">
        <v>124</v>
      </c>
      <c r="C367" s="13">
        <v>1.25</v>
      </c>
      <c r="D367" s="39">
        <v>2</v>
      </c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298</v>
      </c>
    </row>
    <row r="368" spans="1:11" x14ac:dyDescent="0.25">
      <c r="A368" s="23">
        <f t="shared" si="14"/>
        <v>43040</v>
      </c>
      <c r="B368" s="52"/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23">
        <f t="shared" si="14"/>
        <v>43070</v>
      </c>
      <c r="B369" s="52" t="s">
        <v>83</v>
      </c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 t="s">
        <v>98</v>
      </c>
    </row>
    <row r="370" spans="1:11" x14ac:dyDescent="0.25">
      <c r="A370" s="23"/>
      <c r="B370" s="52" t="s">
        <v>78</v>
      </c>
      <c r="C370" s="13"/>
      <c r="D370" s="39">
        <v>2</v>
      </c>
      <c r="E370" s="13"/>
      <c r="F370" s="20"/>
      <c r="G370" s="13" t="str">
        <f>IF(ISBLANK(Table1[[#This Row],[EARNED]]),"",Table1[[#This Row],[EARNED]])</f>
        <v/>
      </c>
      <c r="H370" s="39"/>
      <c r="I370" s="13"/>
      <c r="J370" s="11"/>
      <c r="K370" s="20" t="s">
        <v>299</v>
      </c>
    </row>
    <row r="371" spans="1:11" x14ac:dyDescent="0.25">
      <c r="A371" s="48" t="s">
        <v>44</v>
      </c>
      <c r="B371" s="20"/>
      <c r="C371" s="13"/>
      <c r="D371" s="39"/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/>
    </row>
    <row r="372" spans="1:11" x14ac:dyDescent="0.25">
      <c r="A372" s="40">
        <v>43101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43132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43160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43191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43221</v>
      </c>
      <c r="B376" s="20" t="s">
        <v>68</v>
      </c>
      <c r="C376" s="13">
        <v>1.25</v>
      </c>
      <c r="D376" s="39">
        <v>2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45</v>
      </c>
    </row>
    <row r="377" spans="1:11" x14ac:dyDescent="0.25">
      <c r="A377" s="41">
        <v>43252</v>
      </c>
      <c r="B377" s="15"/>
      <c r="C377" s="13">
        <v>1.25</v>
      </c>
      <c r="D377" s="43"/>
      <c r="E377" s="9"/>
      <c r="F377" s="15"/>
      <c r="G377" s="42">
        <f>IF(ISBLANK(Table1[[#This Row],[EARNED]]),"",Table1[[#This Row],[EARNED]])</f>
        <v>1.25</v>
      </c>
      <c r="H377" s="43"/>
      <c r="I377" s="9"/>
      <c r="J377" s="12"/>
      <c r="K377" s="15"/>
    </row>
    <row r="378" spans="1:11" x14ac:dyDescent="0.25">
      <c r="A378" s="40">
        <v>43282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43313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43344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43374</v>
      </c>
      <c r="B381" s="20" t="s">
        <v>46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20" t="s">
        <v>48</v>
      </c>
    </row>
    <row r="382" spans="1:11" x14ac:dyDescent="0.25">
      <c r="A382" s="40">
        <v>43405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43435</v>
      </c>
      <c r="B383" s="20" t="s">
        <v>47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 t="s">
        <v>49</v>
      </c>
    </row>
    <row r="384" spans="1:11" x14ac:dyDescent="0.25">
      <c r="A384" s="40"/>
      <c r="B384" s="20" t="s">
        <v>303</v>
      </c>
      <c r="C384" s="13">
        <v>1.25</v>
      </c>
      <c r="D384" s="39">
        <v>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50</v>
      </c>
    </row>
    <row r="385" spans="1:11" x14ac:dyDescent="0.25">
      <c r="A385" s="48"/>
      <c r="B385" s="20" t="s">
        <v>52</v>
      </c>
      <c r="C385" s="13"/>
      <c r="D385" s="39">
        <v>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8" t="s">
        <v>51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43466</v>
      </c>
      <c r="B387" s="20" t="s">
        <v>46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53</v>
      </c>
    </row>
    <row r="388" spans="1:11" x14ac:dyDescent="0.25">
      <c r="A388" s="40">
        <v>43497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43525</v>
      </c>
      <c r="B389" s="20" t="s">
        <v>46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54</v>
      </c>
    </row>
    <row r="390" spans="1:11" x14ac:dyDescent="0.25">
      <c r="A390" s="40">
        <v>43556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43586</v>
      </c>
      <c r="B391" s="20" t="s">
        <v>46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55</v>
      </c>
    </row>
    <row r="392" spans="1:11" x14ac:dyDescent="0.25">
      <c r="A392" s="40"/>
      <c r="B392" s="20" t="s">
        <v>46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43589</v>
      </c>
    </row>
    <row r="393" spans="1:11" x14ac:dyDescent="0.25">
      <c r="A393" s="40">
        <v>43617</v>
      </c>
      <c r="B393" s="20" t="s">
        <v>46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20" t="s">
        <v>56</v>
      </c>
    </row>
    <row r="394" spans="1:11" x14ac:dyDescent="0.25">
      <c r="A394" s="40"/>
      <c r="B394" s="20" t="s">
        <v>46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49">
        <v>43592</v>
      </c>
    </row>
    <row r="395" spans="1:11" x14ac:dyDescent="0.25">
      <c r="A395" s="40">
        <v>43647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43678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43709</v>
      </c>
      <c r="B397" s="20" t="s">
        <v>57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 t="s">
        <v>58</v>
      </c>
    </row>
    <row r="398" spans="1:11" x14ac:dyDescent="0.25">
      <c r="A398" s="40">
        <v>43739</v>
      </c>
      <c r="B398" s="20" t="s">
        <v>47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50" t="s">
        <v>59</v>
      </c>
    </row>
    <row r="399" spans="1:11" x14ac:dyDescent="0.25">
      <c r="A399" s="40"/>
      <c r="B399" s="20" t="s">
        <v>46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9">
        <v>43778</v>
      </c>
    </row>
    <row r="400" spans="1:11" x14ac:dyDescent="0.25">
      <c r="A400" s="40"/>
      <c r="B400" s="20" t="s">
        <v>52</v>
      </c>
      <c r="C400" s="13"/>
      <c r="D400" s="39">
        <v>2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60</v>
      </c>
    </row>
    <row r="401" spans="1:11" x14ac:dyDescent="0.25">
      <c r="A401" s="40">
        <v>43770</v>
      </c>
      <c r="B401" s="20" t="s">
        <v>46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61</v>
      </c>
    </row>
    <row r="402" spans="1:11" x14ac:dyDescent="0.25">
      <c r="A402" s="40">
        <v>43800</v>
      </c>
      <c r="B402" s="49" t="s">
        <v>303</v>
      </c>
      <c r="C402" s="13">
        <v>1.25</v>
      </c>
      <c r="D402" s="39">
        <v>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>
        <v>43628</v>
      </c>
    </row>
    <row r="403" spans="1:11" x14ac:dyDescent="0.25">
      <c r="A403" s="40"/>
      <c r="B403" s="20" t="s">
        <v>47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49">
        <v>43720</v>
      </c>
    </row>
    <row r="404" spans="1:11" x14ac:dyDescent="0.25">
      <c r="A404" s="48" t="s">
        <v>62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43831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43862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43891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43922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43952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43983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44013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44044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44805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44105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44136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44166</v>
      </c>
      <c r="B416" s="20" t="s">
        <v>63</v>
      </c>
      <c r="C416" s="13">
        <v>1.25</v>
      </c>
      <c r="D416" s="39">
        <v>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8" t="s">
        <v>302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44197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44228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44256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44287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44317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44348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44378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44409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44440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44470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44501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44531</v>
      </c>
      <c r="B429" s="20" t="s">
        <v>63</v>
      </c>
      <c r="C429" s="13">
        <v>1.25</v>
      </c>
      <c r="D429" s="39">
        <v>5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8" t="s">
        <v>65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44562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44593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44621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44652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44682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44713</v>
      </c>
      <c r="B436" s="20" t="s">
        <v>66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67</v>
      </c>
    </row>
    <row r="437" spans="1:11" x14ac:dyDescent="0.25">
      <c r="A437" s="40">
        <v>44743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44774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44805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44835</v>
      </c>
      <c r="B440" s="20" t="s">
        <v>52</v>
      </c>
      <c r="C440" s="13">
        <v>1.25</v>
      </c>
      <c r="D440" s="39">
        <v>2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69</v>
      </c>
    </row>
    <row r="441" spans="1:11" x14ac:dyDescent="0.25">
      <c r="A441" s="40">
        <v>44866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44896</v>
      </c>
      <c r="B442" s="20" t="s">
        <v>47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9" t="s">
        <v>70</v>
      </c>
    </row>
    <row r="443" spans="1:11" x14ac:dyDescent="0.25">
      <c r="A443" s="40"/>
      <c r="B443" s="20" t="s">
        <v>71</v>
      </c>
      <c r="C443" s="13"/>
      <c r="D443" s="39">
        <v>3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72</v>
      </c>
    </row>
    <row r="444" spans="1:11" x14ac:dyDescent="0.25">
      <c r="A444" s="48" t="s">
        <v>300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44927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44958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44986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45017</v>
      </c>
      <c r="B448" s="20" t="s">
        <v>290</v>
      </c>
      <c r="C448" s="13">
        <v>1.25</v>
      </c>
      <c r="D448" s="39">
        <v>3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301</v>
      </c>
    </row>
    <row r="449" spans="1:11" x14ac:dyDescent="0.25">
      <c r="A449" s="40">
        <v>45047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45078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45108</v>
      </c>
      <c r="B451" s="20" t="s">
        <v>78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304</v>
      </c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1"/>
      <c r="B491" s="15"/>
      <c r="C491" s="42"/>
      <c r="D491" s="43"/>
      <c r="E491" s="9"/>
      <c r="F491" s="15"/>
      <c r="G491" s="42" t="str">
        <f>IF(ISBLANK(Table1[[#This Row],[EARNED]]),"",Table1[[#This Row],[EARNED]])</f>
        <v/>
      </c>
      <c r="H491" s="43"/>
      <c r="I491" s="9"/>
      <c r="J491" s="12"/>
      <c r="K49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G1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34</v>
      </c>
      <c r="K2" s="2" t="s">
        <v>35</v>
      </c>
      <c r="L2" s="44" t="s">
        <v>36</v>
      </c>
    </row>
    <row r="3" spans="1:12" x14ac:dyDescent="0.25">
      <c r="A3" s="11"/>
      <c r="B3" s="11"/>
      <c r="D3" s="11"/>
      <c r="E3" s="11"/>
      <c r="F3" s="11">
        <v>20</v>
      </c>
      <c r="G3" s="45">
        <f>SUMIFS(F7:F14,E7:E14,E3)+SUMIFS(D7:D66,C7:C66,F3)+D3</f>
        <v>4.2000000000000003E-2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2023-07-11T01:16:15Z</dcterms:modified>
</cp:coreProperties>
</file>