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371D1FF1-9767-48AF-86B5-A9E4DE37BB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40" i="1"/>
  <c r="G45" i="1"/>
  <c r="G38" i="1"/>
  <c r="G39" i="1"/>
  <c r="G32" i="1" l="1"/>
  <c r="G29" i="1"/>
  <c r="G21" i="1"/>
  <c r="G17" i="1"/>
  <c r="G10" i="1"/>
  <c r="G11" i="1"/>
  <c r="G12" i="1"/>
  <c r="G13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30" i="1"/>
  <c r="G31" i="1"/>
  <c r="G33" i="1"/>
  <c r="G34" i="1"/>
  <c r="G35" i="1"/>
  <c r="G36" i="1"/>
  <c r="G37" i="1"/>
  <c r="G41" i="1"/>
  <c r="G42" i="1"/>
  <c r="G43" i="1"/>
  <c r="G44" i="1"/>
  <c r="G46" i="1"/>
  <c r="G47" i="1"/>
  <c r="G48" i="1"/>
  <c r="G3" i="3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49" i="1"/>
  <c r="G50" i="1"/>
  <c r="G51" i="1"/>
  <c r="G52" i="1"/>
  <c r="G53" i="1"/>
  <c r="G54" i="1"/>
  <c r="G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<sst xmlns="http://schemas.openxmlformats.org/spreadsheetml/2006/main" count="101" uniqueCount="82">
  <si>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</si>
  <si>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</si>
  <si>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</si>
  <si>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</si>
  <si>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</si>
  <si>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</si>
  <si>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</si>
  <si>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</si>
  <si>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</si>
  <si>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</si>
  <si>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</si>
  <si>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</si>
  <si>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</si>
  <si>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</si>
  <si>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</si>
  <si>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</si>
  <si>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</si>
  <si>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</si>
  <si>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</si>
  <si>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</si>
  <si>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</si>
  <si>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</si>
  <si>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</si>
  <si>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</si>
  <si>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</si>
  <si>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</si>
  <si>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</si>
  <si>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</si>
  <si>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</si>
  <si>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</si>
  <si>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</si>
  <si>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</si>
  <si>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</si>
  <si>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</si>
  <si>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</si>
  <si>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</si>
  <si>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</si>
  <si>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</si>
  <si>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</si>
  <si>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</si>
  <si>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</si>
  <si>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</si>
  <si>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CAPUPUZ, LIZA FE</t>
  </si>
  <si>
    <t>PERMANENT</t>
  </si>
  <si>
    <t>2018</t>
  </si>
  <si>
    <t>SL(1-0-0)</t>
  </si>
  <si>
    <t>2019</t>
  </si>
  <si>
    <t>SL(3-0-0)</t>
  </si>
  <si>
    <t>SL(11-0-0)</t>
  </si>
  <si>
    <t>VL(2-0-0)</t>
  </si>
  <si>
    <t>2/13-15/2018</t>
  </si>
  <si>
    <t>7/31-8/14/2018</t>
  </si>
  <si>
    <t>11/13,14/2018</t>
  </si>
  <si>
    <t>VL(3-0-0)</t>
  </si>
  <si>
    <t>12/26-28/2018</t>
  </si>
  <si>
    <t>FL(2-0-0)</t>
  </si>
  <si>
    <t>5/15-17/2019</t>
  </si>
  <si>
    <t>2020</t>
  </si>
  <si>
    <t>2021</t>
  </si>
  <si>
    <t>FL(5-0-0)</t>
  </si>
  <si>
    <t>2022</t>
  </si>
  <si>
    <t>SL(2-0-0)</t>
  </si>
  <si>
    <t>8/25,26/2022</t>
  </si>
  <si>
    <t>2023</t>
  </si>
  <si>
    <t>CHO</t>
  </si>
  <si>
    <t>2015</t>
  </si>
  <si>
    <t>2016</t>
  </si>
  <si>
    <t>2/16-21/2016</t>
  </si>
  <si>
    <t>SL(5-0-0)</t>
  </si>
  <si>
    <t>SP(1-0-0)</t>
  </si>
  <si>
    <t>BDAY 3/8</t>
  </si>
  <si>
    <t>SP(2-0-0)</t>
  </si>
  <si>
    <t>DOMESTIC 5/2,3</t>
  </si>
  <si>
    <t>5/12,13</t>
  </si>
  <si>
    <t>FL(3-0-0)</t>
  </si>
  <si>
    <t>12/27-29/2016</t>
  </si>
  <si>
    <t>2017</t>
  </si>
  <si>
    <t>VL(1-0-0)</t>
  </si>
  <si>
    <t>DOMESTIC 5/15</t>
  </si>
  <si>
    <t>DOMESTIC 9/24</t>
  </si>
  <si>
    <t>OFFICIAL BUSINESS</t>
  </si>
  <si>
    <t>12/26-31/2022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</si>
</sst>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70"/>
  <sheetViews>
    <sheetView tabSelected="1" zoomScale="110" zoomScaleNormal="110" workbookViewId="0">
      <pane ySplit="3888" topLeftCell="A103" activePane="bottomLeft"/>
      <selection activeCell="F3" sqref="F3:G3"/>
      <selection pane="bottomLeft" activeCell="H106" sqref="H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42186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83.5</v>
      </c>
      <c r="J9" s="11"/>
      <c r="K9" s="20"/>
    </row>
    <row r="10" spans="1:11" x14ac:dyDescent="0.3">
      <c r="A10" s="47" t="s">
        <v>65</v>
      </c>
      <c r="B10" s="60"/>
      <c r="C10" s="13"/>
      <c r="D10" s="38"/>
      <c r="E10" s="61" t="s">
        <v>32</v>
      </c>
      <c r="F10" s="20"/>
      <c r="G10" s="13" t="str">
        <f>IF(ISBLANK(Table1[[#This Row],[EARNED]]),"",Table1[[#This Row],[EARNED]])</f>
        <v/>
      </c>
      <c r="H10" s="38"/>
      <c r="I10" s="61" t="s">
        <v>32</v>
      </c>
      <c r="J10" s="11"/>
      <c r="K10" s="20"/>
    </row>
    <row r="11" spans="1:11" x14ac:dyDescent="0.3">
      <c r="A11" s="23">
        <v>42186</v>
      </c>
      <c r="B11" s="6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3">
      <c r="A12" s="23">
        <v>42217</v>
      </c>
      <c r="B12" s="6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42248</v>
      </c>
      <c r="B13" s="6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42278</v>
      </c>
      <c r="B14" s="6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42309</v>
      </c>
      <c r="B15" s="6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42339</v>
      </c>
      <c r="B16" s="60" t="s">
        <v>59</v>
      </c>
      <c r="C16" s="13">
        <v>1.25</v>
      </c>
      <c r="D16" s="38">
        <v>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47" t="s">
        <v>66</v>
      </c>
      <c r="B17" s="60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3">
      <c r="A18" s="23">
        <v>42370</v>
      </c>
      <c r="B18" s="6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42401</v>
      </c>
      <c r="B19" s="60" t="s">
        <v>68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5</v>
      </c>
      <c r="I19" s="13"/>
      <c r="J19" s="11"/>
      <c r="K19" s="20" t="s">
        <v>67</v>
      </c>
    </row>
    <row r="20" spans="1:11" x14ac:dyDescent="0.3">
      <c r="A20" s="23">
        <v>42430</v>
      </c>
      <c r="B20" s="60" t="s">
        <v>69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 t="s">
        <v>70</v>
      </c>
    </row>
    <row r="21" spans="1:11" x14ac:dyDescent="0.3">
      <c r="A21" s="23"/>
      <c r="B21" s="60" t="s">
        <v>71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 t="s">
        <v>72</v>
      </c>
    </row>
    <row r="22" spans="1:11" x14ac:dyDescent="0.3">
      <c r="A22" s="23">
        <v>42461</v>
      </c>
      <c r="B22" s="6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42491</v>
      </c>
      <c r="B23" s="60" t="s">
        <v>49</v>
      </c>
      <c r="C23" s="13">
        <v>1.25</v>
      </c>
      <c r="D23" s="38">
        <v>2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 t="s">
        <v>73</v>
      </c>
    </row>
    <row r="24" spans="1:11" x14ac:dyDescent="0.3">
      <c r="A24" s="23">
        <v>42522</v>
      </c>
      <c r="B24" s="6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v>42552</v>
      </c>
      <c r="B25" s="6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42583</v>
      </c>
      <c r="B26" s="6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42614</v>
      </c>
      <c r="B27" s="6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42644</v>
      </c>
      <c r="B28" s="60" t="s">
        <v>45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1</v>
      </c>
      <c r="I28" s="13"/>
      <c r="J28" s="11"/>
      <c r="K28" s="48">
        <v>42648</v>
      </c>
    </row>
    <row r="29" spans="1:11" x14ac:dyDescent="0.3">
      <c r="A29" s="23"/>
      <c r="B29" s="60" t="s">
        <v>45</v>
      </c>
      <c r="C29" s="13"/>
      <c r="D29" s="38"/>
      <c r="E29" s="13"/>
      <c r="F29" s="20"/>
      <c r="G29" s="13" t="str">
        <f>IF(ISBLANK(Table1[[#This Row],[EARNED]]),"",Table1[[#This Row],[EARNED]])</f>
        <v/>
      </c>
      <c r="H29" s="38">
        <v>1</v>
      </c>
      <c r="I29" s="13"/>
      <c r="J29" s="11"/>
      <c r="K29" s="48">
        <v>42641</v>
      </c>
    </row>
    <row r="30" spans="1:11" x14ac:dyDescent="0.3">
      <c r="A30" s="23">
        <v>42675</v>
      </c>
      <c r="B30" s="6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42705</v>
      </c>
      <c r="B31" s="60" t="s">
        <v>74</v>
      </c>
      <c r="C31" s="13">
        <v>1.25</v>
      </c>
      <c r="D31" s="38">
        <v>3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 t="s">
        <v>75</v>
      </c>
    </row>
    <row r="32" spans="1:11" x14ac:dyDescent="0.3">
      <c r="A32" s="47" t="s">
        <v>76</v>
      </c>
      <c r="B32" s="60"/>
      <c r="C32" s="13"/>
      <c r="D32" s="38"/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3">
      <c r="A33" s="23">
        <v>42736</v>
      </c>
      <c r="B33" s="6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3">
      <c r="A34" s="23">
        <v>42767</v>
      </c>
      <c r="B34" s="60" t="s">
        <v>77</v>
      </c>
      <c r="C34" s="13">
        <v>1.25</v>
      </c>
      <c r="D34" s="38">
        <v>1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42782</v>
      </c>
    </row>
    <row r="35" spans="1:11" x14ac:dyDescent="0.3">
      <c r="A35" s="23">
        <v>42795</v>
      </c>
      <c r="B35" s="6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42826</v>
      </c>
      <c r="B36" s="6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42856</v>
      </c>
      <c r="B37" s="60" t="s">
        <v>69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 t="s">
        <v>78</v>
      </c>
    </row>
    <row r="38" spans="1:11" x14ac:dyDescent="0.3">
      <c r="A38" s="23"/>
      <c r="B38" s="60" t="s">
        <v>45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42879</v>
      </c>
    </row>
    <row r="39" spans="1:11" x14ac:dyDescent="0.3">
      <c r="A39" s="23"/>
      <c r="B39" s="60" t="s">
        <v>45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48">
        <v>42886</v>
      </c>
    </row>
    <row r="40" spans="1:11" x14ac:dyDescent="0.3">
      <c r="A40" s="23"/>
      <c r="B40" s="60" t="s">
        <v>45</v>
      </c>
      <c r="C40" s="13"/>
      <c r="D40" s="38"/>
      <c r="E40" s="13"/>
      <c r="F40" s="20"/>
      <c r="G40" s="13" t="str">
        <f>IF(ISBLANK(Table1[[#This Row],[EARNED]]),"",Table1[[#This Row],[EARNED]])</f>
        <v/>
      </c>
      <c r="H40" s="38">
        <v>1</v>
      </c>
      <c r="I40" s="13"/>
      <c r="J40" s="11"/>
      <c r="K40" s="48">
        <v>42887</v>
      </c>
    </row>
    <row r="41" spans="1:11" x14ac:dyDescent="0.3">
      <c r="A41" s="23">
        <v>42887</v>
      </c>
      <c r="B41" s="6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3">
      <c r="A42" s="23">
        <v>42917</v>
      </c>
      <c r="B42" s="6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42948</v>
      </c>
      <c r="B43" s="6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42979</v>
      </c>
      <c r="B44" s="60" t="s">
        <v>69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 t="s">
        <v>79</v>
      </c>
    </row>
    <row r="45" spans="1:11" x14ac:dyDescent="0.3">
      <c r="A45" s="23"/>
      <c r="B45" s="60" t="s">
        <v>45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>
        <v>1</v>
      </c>
      <c r="I45" s="13"/>
      <c r="J45" s="11"/>
      <c r="K45" s="48">
        <v>43003</v>
      </c>
    </row>
    <row r="46" spans="1:11" x14ac:dyDescent="0.3">
      <c r="A46" s="23">
        <v>43009</v>
      </c>
      <c r="B46" s="6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43040</v>
      </c>
      <c r="B47" s="6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43070</v>
      </c>
      <c r="B48" s="60" t="s">
        <v>59</v>
      </c>
      <c r="C48" s="13">
        <v>1.25</v>
      </c>
      <c r="D48" s="38">
        <v>5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47" t="s">
        <v>44</v>
      </c>
      <c r="B49" s="20"/>
      <c r="C49" s="13"/>
      <c r="D49" s="38"/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3">
      <c r="A50" s="39">
        <v>43101</v>
      </c>
      <c r="B50" s="20" t="s">
        <v>45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48">
        <v>43104</v>
      </c>
    </row>
    <row r="51" spans="1:11" x14ac:dyDescent="0.3">
      <c r="A51" s="39">
        <v>43132</v>
      </c>
      <c r="B51" s="20" t="s">
        <v>47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50</v>
      </c>
    </row>
    <row r="52" spans="1:11" x14ac:dyDescent="0.3">
      <c r="A52" s="39">
        <v>43160</v>
      </c>
      <c r="B52" s="20"/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/>
    </row>
    <row r="53" spans="1:11" x14ac:dyDescent="0.3">
      <c r="A53" s="39">
        <v>43191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v>43221</v>
      </c>
      <c r="B54" s="20" t="s">
        <v>45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48">
        <v>43236</v>
      </c>
    </row>
    <row r="55" spans="1:11" x14ac:dyDescent="0.3">
      <c r="A55" s="39">
        <v>43252</v>
      </c>
      <c r="B55" s="15"/>
      <c r="C55" s="13">
        <v>1.25</v>
      </c>
      <c r="D55" s="42"/>
      <c r="E55" s="9"/>
      <c r="F55" s="15"/>
      <c r="G55" s="41">
        <f>IF(ISBLANK(Table1[[#This Row],[EARNED]]),"",Table1[[#This Row],[EARNED]])</f>
        <v>1.25</v>
      </c>
      <c r="H55" s="42"/>
      <c r="I55" s="9"/>
      <c r="J55" s="12"/>
      <c r="K55" s="15"/>
    </row>
    <row r="56" spans="1:11" x14ac:dyDescent="0.3">
      <c r="A56" s="39">
        <v>43282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43313</v>
      </c>
      <c r="B57" s="20" t="s">
        <v>48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11</v>
      </c>
      <c r="I57" s="9"/>
      <c r="J57" s="11"/>
      <c r="K57" s="20" t="s">
        <v>51</v>
      </c>
    </row>
    <row r="58" spans="1:11" x14ac:dyDescent="0.3">
      <c r="A58" s="39">
        <v>43344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43374</v>
      </c>
      <c r="B59" s="20"/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3">
      <c r="A60" s="39">
        <v>43405</v>
      </c>
      <c r="B60" s="20" t="s">
        <v>49</v>
      </c>
      <c r="C60" s="13">
        <v>1.25</v>
      </c>
      <c r="D60" s="38">
        <v>2</v>
      </c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 t="s">
        <v>52</v>
      </c>
    </row>
    <row r="61" spans="1:11" x14ac:dyDescent="0.3">
      <c r="A61" s="39">
        <v>43435</v>
      </c>
      <c r="B61" s="20" t="s">
        <v>53</v>
      </c>
      <c r="C61" s="13">
        <v>1.25</v>
      </c>
      <c r="D61" s="38">
        <v>3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 t="s">
        <v>54</v>
      </c>
    </row>
    <row r="62" spans="1:11" x14ac:dyDescent="0.3">
      <c r="A62" s="47" t="s">
        <v>46</v>
      </c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3">
      <c r="A63" s="39">
        <v>43466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v>43497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v>43525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43556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v>43586</v>
      </c>
      <c r="B67" s="20" t="s">
        <v>53</v>
      </c>
      <c r="C67" s="13">
        <v>1.25</v>
      </c>
      <c r="D67" s="38">
        <v>3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 t="s">
        <v>56</v>
      </c>
    </row>
    <row r="68" spans="1:11" x14ac:dyDescent="0.3">
      <c r="A68" s="39">
        <v>43617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v>43647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>
        <v>43678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43709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3">
      <c r="A72" s="39">
        <v>43739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3">
      <c r="A73" s="39">
        <v>43770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v>43800</v>
      </c>
      <c r="B74" s="20" t="s">
        <v>55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47" t="s">
        <v>57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43831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43862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43891</v>
      </c>
      <c r="B78" s="20"/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v>43922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v>43952</v>
      </c>
      <c r="B80" s="20"/>
      <c r="C80" s="13">
        <v>1.25</v>
      </c>
      <c r="D80" s="38"/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v>43983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v>44013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44044</v>
      </c>
      <c r="B83" s="20"/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44075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v>44105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v>44136</v>
      </c>
      <c r="B86" s="20"/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v>44166</v>
      </c>
      <c r="B87" s="20" t="s">
        <v>59</v>
      </c>
      <c r="C87" s="13">
        <v>1.25</v>
      </c>
      <c r="D87" s="38">
        <v>5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/>
    </row>
    <row r="88" spans="1:11" x14ac:dyDescent="0.3">
      <c r="A88" s="47" t="s">
        <v>58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>
        <v>44197</v>
      </c>
      <c r="B89" s="20"/>
      <c r="C89" s="13">
        <v>1.25</v>
      </c>
      <c r="D89" s="38"/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/>
    </row>
    <row r="90" spans="1:11" x14ac:dyDescent="0.3">
      <c r="A90" s="39">
        <v>44228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v>44256</v>
      </c>
      <c r="B91" s="20"/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44287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v>44317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39">
        <v>44348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3">
      <c r="A95" s="39">
        <v>44378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44409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44440</v>
      </c>
      <c r="B97" s="20"/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44470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44501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v>44531</v>
      </c>
      <c r="B100" s="20" t="s">
        <v>59</v>
      </c>
      <c r="C100" s="13">
        <v>1.25</v>
      </c>
      <c r="D100" s="38">
        <v>5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47" t="s">
        <v>60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>
        <v>44562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44593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v>44621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v>44652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44682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3">
      <c r="A107" s="39">
        <v>44713</v>
      </c>
      <c r="B107" s="20"/>
      <c r="C107" s="13">
        <v>1.25</v>
      </c>
      <c r="D107" s="38"/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44743</v>
      </c>
      <c r="B108" s="20"/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/>
      <c r="I108" s="9"/>
      <c r="J108" s="11"/>
      <c r="K108" s="20"/>
    </row>
    <row r="109" spans="1:11" x14ac:dyDescent="0.3">
      <c r="A109" s="39">
        <v>44774</v>
      </c>
      <c r="B109" s="20" t="s">
        <v>61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62</v>
      </c>
    </row>
    <row r="110" spans="1:11" x14ac:dyDescent="0.3">
      <c r="A110" s="39">
        <v>44805</v>
      </c>
      <c r="B110" s="20"/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/>
      <c r="I110" s="9"/>
      <c r="J110" s="11"/>
      <c r="K110" s="20"/>
    </row>
    <row r="111" spans="1:11" x14ac:dyDescent="0.3">
      <c r="A111" s="39">
        <v>44835</v>
      </c>
      <c r="B111" s="20"/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/>
      <c r="I111" s="9"/>
      <c r="J111" s="11"/>
      <c r="K111" s="20"/>
    </row>
    <row r="112" spans="1:11" x14ac:dyDescent="0.3">
      <c r="A112" s="39">
        <v>44866</v>
      </c>
      <c r="B112" s="20"/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/>
      <c r="I112" s="9"/>
      <c r="J112" s="11"/>
      <c r="K112" s="20"/>
    </row>
    <row r="113" spans="1:11" x14ac:dyDescent="0.3">
      <c r="A113" s="39">
        <v>44896</v>
      </c>
      <c r="B113" s="20" t="s">
        <v>59</v>
      </c>
      <c r="C113" s="13">
        <v>1.25</v>
      </c>
      <c r="D113" s="38">
        <v>5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3">
      <c r="A114" s="39"/>
      <c r="B114" s="20" t="s">
        <v>80</v>
      </c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 t="s">
        <v>81</v>
      </c>
    </row>
    <row r="115" spans="1:11" x14ac:dyDescent="0.3">
      <c r="A115" s="47" t="s">
        <v>63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3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3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3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3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3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3">
      <c r="A150" s="39"/>
      <c r="B150" s="20"/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/>
      <c r="I150" s="9"/>
      <c r="J150" s="11"/>
      <c r="K150" s="20"/>
    </row>
    <row r="151" spans="1:11" x14ac:dyDescent="0.3">
      <c r="A151" s="39"/>
      <c r="B151" s="20"/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20"/>
    </row>
    <row r="152" spans="1:11" x14ac:dyDescent="0.3">
      <c r="A152" s="39"/>
      <c r="B152" s="20"/>
      <c r="C152" s="13"/>
      <c r="D152" s="38"/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3">
      <c r="A153" s="39"/>
      <c r="B153" s="20"/>
      <c r="C153" s="13"/>
      <c r="D153" s="38"/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20"/>
    </row>
    <row r="154" spans="1:11" x14ac:dyDescent="0.3">
      <c r="A154" s="39"/>
      <c r="B154" s="20"/>
      <c r="C154" s="13"/>
      <c r="D154" s="38"/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3">
      <c r="A155" s="39"/>
      <c r="B155" s="20"/>
      <c r="C155" s="13"/>
      <c r="D155" s="38"/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20"/>
    </row>
    <row r="156" spans="1:11" x14ac:dyDescent="0.3">
      <c r="A156" s="39"/>
      <c r="B156" s="20"/>
      <c r="C156" s="13"/>
      <c r="D156" s="38"/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3">
      <c r="A157" s="39"/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3">
      <c r="A158" s="39"/>
      <c r="B158" s="20"/>
      <c r="C158" s="13"/>
      <c r="D158" s="38"/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/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3">
      <c r="A160" s="39"/>
      <c r="B160" s="20"/>
      <c r="C160" s="13"/>
      <c r="D160" s="38"/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/>
      <c r="B161" s="20"/>
      <c r="C161" s="13"/>
      <c r="D161" s="38"/>
      <c r="E161" s="9"/>
      <c r="F161" s="20"/>
      <c r="G161" s="13" t="str">
        <f>IF(ISBLANK(Table1[[#This Row],[EARNED]]),"",Table1[[#This Row],[EARNED]])</f>
        <v/>
      </c>
      <c r="H161" s="38"/>
      <c r="I161" s="9"/>
      <c r="J161" s="11"/>
      <c r="K161" s="20"/>
    </row>
    <row r="162" spans="1:11" x14ac:dyDescent="0.3">
      <c r="A162" s="39"/>
      <c r="B162" s="20"/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3">
      <c r="A163" s="39"/>
      <c r="B163" s="20"/>
      <c r="C163" s="13"/>
      <c r="D163" s="38"/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/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/>
      <c r="B165" s="20"/>
      <c r="C165" s="13"/>
      <c r="D165" s="38"/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3">
      <c r="A166" s="39"/>
      <c r="B166" s="20"/>
      <c r="C166" s="13"/>
      <c r="D166" s="38"/>
      <c r="E166" s="9"/>
      <c r="F166" s="20"/>
      <c r="G166" s="13" t="str">
        <f>IF(ISBLANK(Table1[[#This Row],[EARNED]]),"",Table1[[#This Row],[EARNED]])</f>
        <v/>
      </c>
      <c r="H166" s="38"/>
      <c r="I166" s="9"/>
      <c r="J166" s="11"/>
      <c r="K166" s="20"/>
    </row>
    <row r="167" spans="1:11" x14ac:dyDescent="0.3">
      <c r="A167" s="39"/>
      <c r="B167" s="20"/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/>
      <c r="I167" s="9"/>
      <c r="J167" s="11"/>
      <c r="K167" s="20"/>
    </row>
    <row r="168" spans="1:11" x14ac:dyDescent="0.3">
      <c r="A168" s="39"/>
      <c r="B168" s="20"/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/>
      <c r="I168" s="9"/>
      <c r="J168" s="11"/>
      <c r="K168" s="20"/>
    </row>
    <row r="169" spans="1:11" x14ac:dyDescent="0.3">
      <c r="A169" s="39"/>
      <c r="B169" s="20"/>
      <c r="C169" s="13"/>
      <c r="D169" s="38"/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20"/>
    </row>
    <row r="170" spans="1:11" x14ac:dyDescent="0.3">
      <c r="A170" s="40"/>
      <c r="B170" s="15"/>
      <c r="C170" s="41"/>
      <c r="D170" s="42"/>
      <c r="E170" s="9"/>
      <c r="F170" s="15"/>
      <c r="G170" s="41" t="str">
        <f>IF(ISBLANK(Table1[[#This Row],[EARNED]]),"",Table1[[#This Row],[EARNED]])</f>
        <v/>
      </c>
      <c r="H170" s="42"/>
      <c r="I170" s="9"/>
      <c r="J170" s="12"/>
      <c r="K1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2023-02-08T04:15:16Z</dcterms:modified>
</cp:coreProperties>
</file>