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0" i="1" l="1"/>
  <c r="G334" i="1"/>
  <c r="G337" i="1"/>
  <c r="G335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307" i="1"/>
  <c r="G320" i="1"/>
  <c r="G311" i="1"/>
  <c r="G312" i="1"/>
  <c r="G313" i="1"/>
  <c r="G314" i="1"/>
  <c r="G315" i="1"/>
  <c r="G316" i="1"/>
  <c r="G317" i="1"/>
  <c r="G318" i="1"/>
  <c r="G319" i="1"/>
  <c r="G321" i="1"/>
  <c r="G322" i="1"/>
  <c r="G323" i="1"/>
  <c r="G324" i="1"/>
  <c r="G325" i="1"/>
  <c r="G326" i="1"/>
  <c r="G327" i="1"/>
  <c r="G328" i="1"/>
  <c r="G329" i="1"/>
  <c r="G331" i="1"/>
  <c r="G332" i="1"/>
  <c r="G333" i="1"/>
  <c r="G336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01" i="1"/>
  <c r="G270" i="1"/>
  <c r="G265" i="1"/>
  <c r="G244" i="1"/>
  <c r="G239" i="1"/>
  <c r="G252" i="1"/>
  <c r="G266" i="1"/>
  <c r="G280" i="1"/>
  <c r="G293" i="1"/>
  <c r="G254" i="1"/>
  <c r="G255" i="1"/>
  <c r="G256" i="1"/>
  <c r="G257" i="1"/>
  <c r="G258" i="1"/>
  <c r="G259" i="1"/>
  <c r="G260" i="1"/>
  <c r="G261" i="1"/>
  <c r="G262" i="1"/>
  <c r="G263" i="1"/>
  <c r="G264" i="1"/>
  <c r="G267" i="1"/>
  <c r="G268" i="1"/>
  <c r="G269" i="1"/>
  <c r="G271" i="1"/>
  <c r="G272" i="1"/>
  <c r="G273" i="1"/>
  <c r="G274" i="1"/>
  <c r="G275" i="1"/>
  <c r="G276" i="1"/>
  <c r="G277" i="1"/>
  <c r="G278" i="1"/>
  <c r="G279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4" i="1"/>
  <c r="G295" i="1"/>
  <c r="G296" i="1"/>
  <c r="G297" i="1"/>
  <c r="G298" i="1"/>
  <c r="G299" i="1"/>
  <c r="G300" i="1"/>
  <c r="G302" i="1"/>
  <c r="G303" i="1"/>
  <c r="G304" i="1"/>
  <c r="G305" i="1"/>
  <c r="G306" i="1"/>
  <c r="G308" i="1"/>
  <c r="G309" i="1"/>
  <c r="G310" i="1"/>
  <c r="G232" i="1"/>
  <c r="G233" i="1"/>
  <c r="G234" i="1"/>
  <c r="G235" i="1"/>
  <c r="G227" i="1"/>
  <c r="G223" i="1"/>
  <c r="G221" i="1"/>
  <c r="G217" i="1"/>
  <c r="G218" i="1"/>
  <c r="G212" i="1"/>
  <c r="G213" i="1"/>
  <c r="G207" i="1"/>
  <c r="G206" i="1"/>
  <c r="G203" i="1"/>
  <c r="G201" i="1"/>
  <c r="G198" i="1"/>
  <c r="G199" i="1"/>
  <c r="G195" i="1"/>
  <c r="G179" i="1"/>
  <c r="G167" i="1"/>
  <c r="G193" i="1"/>
  <c r="G215" i="1"/>
  <c r="G237" i="1"/>
  <c r="G214" i="1"/>
  <c r="G216" i="1"/>
  <c r="G219" i="1"/>
  <c r="G220" i="1"/>
  <c r="G222" i="1"/>
  <c r="G224" i="1"/>
  <c r="G225" i="1"/>
  <c r="G226" i="1"/>
  <c r="G228" i="1"/>
  <c r="G229" i="1"/>
  <c r="G230" i="1"/>
  <c r="G231" i="1"/>
  <c r="G236" i="1"/>
  <c r="G238" i="1"/>
  <c r="G240" i="1"/>
  <c r="G241" i="1"/>
  <c r="G242" i="1"/>
  <c r="G243" i="1"/>
  <c r="G245" i="1"/>
  <c r="G246" i="1"/>
  <c r="G247" i="1"/>
  <c r="G248" i="1"/>
  <c r="G249" i="1"/>
  <c r="G250" i="1"/>
  <c r="G251" i="1"/>
  <c r="G253" i="1"/>
  <c r="G164" i="1"/>
  <c r="G162" i="1"/>
  <c r="G159" i="1"/>
  <c r="G156" i="1"/>
  <c r="G154" i="1"/>
  <c r="G151" i="1"/>
  <c r="G152" i="1"/>
  <c r="G149" i="1"/>
  <c r="G147" i="1"/>
  <c r="G145" i="1"/>
  <c r="G144" i="1"/>
  <c r="G142" i="1"/>
  <c r="G138" i="1" l="1"/>
  <c r="G129" i="1"/>
  <c r="G130" i="1"/>
  <c r="G131" i="1"/>
  <c r="G127" i="1"/>
  <c r="G123" i="1"/>
  <c r="G124" i="1"/>
  <c r="G140" i="1"/>
  <c r="G165" i="1"/>
  <c r="G180" i="1"/>
  <c r="G117" i="1"/>
  <c r="G118" i="1"/>
  <c r="G115" i="1"/>
  <c r="G112" i="1"/>
  <c r="G113" i="1"/>
  <c r="G110" i="1"/>
  <c r="G108" i="1"/>
  <c r="G105" i="1"/>
  <c r="G106" i="1"/>
  <c r="G103" i="1"/>
  <c r="G101" i="1"/>
  <c r="G98" i="1"/>
  <c r="G99" i="1"/>
  <c r="G95" i="1"/>
  <c r="G92" i="1"/>
  <c r="G90" i="1"/>
  <c r="G87" i="1"/>
  <c r="G84" i="1"/>
  <c r="G81" i="1"/>
  <c r="G78" i="1"/>
  <c r="G79" i="1"/>
  <c r="G76" i="1"/>
  <c r="G74" i="1"/>
  <c r="G72" i="1"/>
  <c r="G69" i="1"/>
  <c r="G67" i="1"/>
  <c r="G63" i="1"/>
  <c r="G64" i="1"/>
  <c r="G59" i="1"/>
  <c r="G57" i="1"/>
  <c r="G55" i="1"/>
  <c r="G49" i="1"/>
  <c r="G50" i="1"/>
  <c r="G52" i="1"/>
  <c r="G53" i="1"/>
  <c r="G43" i="1"/>
  <c r="G44" i="1"/>
  <c r="G38" i="1"/>
  <c r="G35" i="1"/>
  <c r="G36" i="1"/>
  <c r="G30" i="1"/>
  <c r="G31" i="1"/>
  <c r="G32" i="1"/>
  <c r="G33" i="1"/>
  <c r="G23" i="1"/>
  <c r="G24" i="1"/>
  <c r="G46" i="1"/>
  <c r="G70" i="1"/>
  <c r="G93" i="1"/>
  <c r="G120" i="1"/>
  <c r="G3" i="3" l="1"/>
  <c r="G17" i="1"/>
  <c r="G18" i="1"/>
  <c r="G19" i="1"/>
  <c r="G20" i="1"/>
  <c r="G21" i="1"/>
  <c r="G22" i="1"/>
  <c r="G25" i="1"/>
  <c r="G26" i="1"/>
  <c r="G27" i="1"/>
  <c r="G28" i="1"/>
  <c r="G29" i="1"/>
  <c r="G34" i="1"/>
  <c r="G37" i="1"/>
  <c r="G39" i="1"/>
  <c r="G40" i="1"/>
  <c r="G41" i="1"/>
  <c r="G42" i="1"/>
  <c r="G45" i="1"/>
  <c r="G47" i="1"/>
  <c r="G48" i="1"/>
  <c r="G51" i="1"/>
  <c r="G54" i="1"/>
  <c r="G56" i="1"/>
  <c r="G58" i="1"/>
  <c r="G60" i="1"/>
  <c r="G61" i="1"/>
  <c r="G62" i="1"/>
  <c r="G65" i="1"/>
  <c r="G66" i="1"/>
  <c r="G68" i="1"/>
  <c r="G71" i="1"/>
  <c r="G73" i="1"/>
  <c r="G75" i="1"/>
  <c r="G77" i="1"/>
  <c r="G80" i="1"/>
  <c r="G82" i="1"/>
  <c r="G83" i="1"/>
  <c r="G85" i="1"/>
  <c r="G86" i="1"/>
  <c r="G88" i="1"/>
  <c r="G89" i="1"/>
  <c r="G91" i="1"/>
  <c r="G94" i="1"/>
  <c r="G96" i="1"/>
  <c r="G97" i="1"/>
  <c r="G100" i="1"/>
  <c r="G102" i="1"/>
  <c r="G104" i="1"/>
  <c r="G107" i="1"/>
  <c r="G109" i="1"/>
  <c r="G111" i="1"/>
  <c r="G114" i="1"/>
  <c r="G116" i="1"/>
  <c r="G119" i="1"/>
  <c r="G121" i="1"/>
  <c r="G122" i="1"/>
  <c r="G125" i="1"/>
  <c r="G126" i="1"/>
  <c r="G128" i="1"/>
  <c r="G132" i="1"/>
  <c r="G133" i="1"/>
  <c r="G134" i="1"/>
  <c r="G135" i="1"/>
  <c r="G136" i="1"/>
  <c r="G137" i="1"/>
  <c r="G139" i="1"/>
  <c r="G141" i="1"/>
  <c r="G143" i="1"/>
  <c r="G146" i="1"/>
  <c r="G148" i="1"/>
  <c r="G150" i="1"/>
  <c r="G153" i="1"/>
  <c r="G155" i="1"/>
  <c r="G157" i="1"/>
  <c r="G158" i="1"/>
  <c r="G160" i="1"/>
  <c r="G161" i="1"/>
  <c r="G163" i="1"/>
  <c r="G166" i="1"/>
  <c r="G168" i="1"/>
  <c r="G169" i="1"/>
  <c r="G170" i="1"/>
  <c r="G171" i="1"/>
  <c r="G172" i="1"/>
  <c r="G173" i="1"/>
  <c r="G174" i="1"/>
  <c r="G175" i="1"/>
  <c r="G176" i="1"/>
  <c r="G177" i="1"/>
  <c r="G178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4" i="1"/>
  <c r="G196" i="1"/>
  <c r="G197" i="1"/>
  <c r="G200" i="1"/>
  <c r="G202" i="1"/>
  <c r="G204" i="1"/>
  <c r="G205" i="1"/>
  <c r="G208" i="1"/>
  <c r="G209" i="1"/>
  <c r="G210" i="1"/>
  <c r="G211" i="1"/>
  <c r="G35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<sst xmlns="http://schemas.openxmlformats.org/spreadsheetml/2006/main" count="384" uniqueCount="228">
  <si>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</si>
  <si>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</si>
  <si>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</si>
  <si>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</si>
  <si>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</si>
  <si>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</si>
  <si>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</si>
  <si>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</si>
  <si>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</si>
  <si>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</si>
  <si>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</si>
  <si>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</si>
  <si>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</si>
  <si>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</si>
  <si>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</si>
  <si>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</si>
  <si>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</si>
  <si>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</si>
  <si>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</si>
  <si>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</si>
  <si>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</si>
  <si>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</si>
  <si>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</si>
  <si>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</si>
  <si>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</si>
  <si>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</si>
  <si>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</si>
  <si>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</si>
  <si>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</si>
  <si>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</si>
  <si>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</si>
  <si>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</si>
  <si>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</si>
  <si>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</si>
  <si>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</si>
  <si>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</si>
  <si>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</si>
  <si>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</si>
  <si>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</si>
  <si>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</si>
  <si>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</si>
  <si>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</si>
  <si>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CALANOG, ALMA P.</t>
  </si>
  <si>
    <t>2005</t>
  </si>
  <si>
    <t>2010</t>
  </si>
  <si>
    <t>2009</t>
  </si>
  <si>
    <t>2008</t>
  </si>
  <si>
    <t>2007</t>
  </si>
  <si>
    <t>2006</t>
  </si>
  <si>
    <t>UT(2-0-05)</t>
  </si>
  <si>
    <t>UT(7-0-56)</t>
  </si>
  <si>
    <t>UT(0-4-34)</t>
  </si>
  <si>
    <t>SL(3-0-0)</t>
  </si>
  <si>
    <t>MATERNITY(60-0-0)</t>
  </si>
  <si>
    <t>SP(3-0-0)</t>
  </si>
  <si>
    <t>SL(2-0-0)</t>
  </si>
  <si>
    <t>UT(0-1-42)</t>
  </si>
  <si>
    <t>SL(1-0-0)</t>
  </si>
  <si>
    <t>UT(0-6-16)</t>
  </si>
  <si>
    <t>UT(0-3-39)</t>
  </si>
  <si>
    <t>4/21,25/2006</t>
  </si>
  <si>
    <t>2/2-4/2</t>
  </si>
  <si>
    <t>MOURNING L. 4/26,28/2006</t>
  </si>
  <si>
    <t>9/6,7/2006</t>
  </si>
  <si>
    <t>VL(3-0-0)</t>
  </si>
  <si>
    <t>12/22,27,28/2006</t>
  </si>
  <si>
    <t>11/16,17/2006</t>
  </si>
  <si>
    <t>UT(0-4-0)</t>
  </si>
  <si>
    <t>SP(1-0-0)</t>
  </si>
  <si>
    <t>UT(0-4-23)</t>
  </si>
  <si>
    <t>UT(0-1-41)</t>
  </si>
  <si>
    <t>VL(13-0-0)</t>
  </si>
  <si>
    <t>UT(0-2-49)</t>
  </si>
  <si>
    <t>UT(0-0-8)</t>
  </si>
  <si>
    <t>UT(0-0-47)</t>
  </si>
  <si>
    <t>4/10,27/2007</t>
  </si>
  <si>
    <t>5/2,18 NO FIL</t>
  </si>
  <si>
    <t>SL(11-0-0)</t>
  </si>
  <si>
    <t>UT(0-0-37)</t>
  </si>
  <si>
    <t>UT(0-2-24)</t>
  </si>
  <si>
    <t>UT(0-0-57)</t>
  </si>
  <si>
    <t>SP(2-0-0)</t>
  </si>
  <si>
    <t>UT(0-2-19)</t>
  </si>
  <si>
    <t>9/25,27/2007</t>
  </si>
  <si>
    <t>NO PAY 2/22/2007</t>
  </si>
  <si>
    <t>12/26,27,2007</t>
  </si>
  <si>
    <t>UT(2-0-56)</t>
  </si>
  <si>
    <t>UT(0-3-38)</t>
  </si>
  <si>
    <t>UT(0-0-40)</t>
  </si>
  <si>
    <t>UT(0-1-46)</t>
  </si>
  <si>
    <t>4/3,4/2008</t>
  </si>
  <si>
    <t>UT(0-1-52)</t>
  </si>
  <si>
    <t>5/29,30/2008</t>
  </si>
  <si>
    <t>UT(1-6-43)</t>
  </si>
  <si>
    <t>UT(0-0-48)</t>
  </si>
  <si>
    <t>UT(0-3-1)</t>
  </si>
  <si>
    <t>UT(1-7-56)</t>
  </si>
  <si>
    <t>UT(1-5-7)</t>
  </si>
  <si>
    <t>VL(5-0-0)</t>
  </si>
  <si>
    <t>UT(1-7-40)</t>
  </si>
  <si>
    <t>UT(2-2-3)</t>
  </si>
  <si>
    <t>S</t>
  </si>
  <si>
    <t>11/17,20,24/2008</t>
  </si>
  <si>
    <t>UT(0-3-36)</t>
  </si>
  <si>
    <t>UT(0-1-12)</t>
  </si>
  <si>
    <t>VL(4-0-0)</t>
  </si>
  <si>
    <t>UT(1-1-57)</t>
  </si>
  <si>
    <t>UT(0-2-20)</t>
  </si>
  <si>
    <t>3/19,20,23,24/2009</t>
  </si>
  <si>
    <t>3/25,27/2009</t>
  </si>
  <si>
    <t>UT(1-0-46)</t>
  </si>
  <si>
    <t>UT(0-2-36)</t>
  </si>
  <si>
    <t>UT(0-6-33)</t>
  </si>
  <si>
    <t>UT(0-4-29)</t>
  </si>
  <si>
    <t>UT(1-5-31)</t>
  </si>
  <si>
    <t>UT(0-3-42)</t>
  </si>
  <si>
    <t>UT(1-3-17)</t>
  </si>
  <si>
    <t>2013</t>
  </si>
  <si>
    <t>2012</t>
  </si>
  <si>
    <t>2011</t>
  </si>
  <si>
    <t>UT(1-2-43)</t>
  </si>
  <si>
    <t>UT(1-1-40)</t>
  </si>
  <si>
    <t>UT(0-0-29)</t>
  </si>
  <si>
    <t>FL(4-0-0)</t>
  </si>
  <si>
    <t>FL(3-0-0)</t>
  </si>
  <si>
    <t>4/30-5/6</t>
  </si>
  <si>
    <t>7/13,14/2010</t>
  </si>
  <si>
    <t>11/23,26/2010</t>
  </si>
  <si>
    <t>12/10,17,28/2010</t>
  </si>
  <si>
    <t>UT(0-4-37)</t>
  </si>
  <si>
    <t>FL(1-0-0)</t>
  </si>
  <si>
    <t>UT(0-5-12)</t>
  </si>
  <si>
    <t>UT(0-2-21)</t>
  </si>
  <si>
    <t>UT(0-0-28)</t>
  </si>
  <si>
    <t>UT(1-4-7)</t>
  </si>
  <si>
    <t>UT(0-2-52)</t>
  </si>
  <si>
    <t>UT(1-2-29)</t>
  </si>
  <si>
    <t>UT(0-5-53)</t>
  </si>
  <si>
    <t>1/26,28/2011</t>
  </si>
  <si>
    <t>4/29-5/2</t>
  </si>
  <si>
    <t>5/27,30/2011</t>
  </si>
  <si>
    <t>UT(1-0-25)</t>
  </si>
  <si>
    <t>UT(0-2-34)</t>
  </si>
  <si>
    <t>UT(1-6-50)</t>
  </si>
  <si>
    <t>11/12,17,18,22/2011</t>
  </si>
  <si>
    <t>2016</t>
  </si>
  <si>
    <t>2015</t>
  </si>
  <si>
    <t>2014</t>
  </si>
  <si>
    <t>FL(2-0-0)</t>
  </si>
  <si>
    <t>1/30-2/2</t>
  </si>
  <si>
    <t>4/25,27/2012</t>
  </si>
  <si>
    <t>DOMESTIC 12/20,21/2012</t>
  </si>
  <si>
    <t>12/26,28/2012</t>
  </si>
  <si>
    <t>PARENTAL-1/30,31-2/1/2013</t>
  </si>
  <si>
    <t>2/7,8,11/2013</t>
  </si>
  <si>
    <t>FL(5-0-0)</t>
  </si>
  <si>
    <t>9/27,30/2013</t>
  </si>
  <si>
    <t>12/4,12,13,19,27/2013</t>
  </si>
  <si>
    <t>UT(2-6-24)</t>
  </si>
  <si>
    <t>UT(3-4-00)</t>
  </si>
  <si>
    <t>UT(1-5-1)</t>
  </si>
  <si>
    <t>UT(1-7-54)</t>
  </si>
  <si>
    <t>UT(4-2-2)</t>
  </si>
  <si>
    <t>UT(1-6-57)</t>
  </si>
  <si>
    <t>2/6,11,14, / ABS 2/7,10</t>
  </si>
  <si>
    <t>4/24,25,30-5/2</t>
  </si>
  <si>
    <t>5/16,23/2014</t>
  </si>
  <si>
    <t>7/14/DOMESTIC</t>
  </si>
  <si>
    <t>UT(1-6-18)</t>
  </si>
  <si>
    <t>UT(1-5-13)</t>
  </si>
  <si>
    <t>UT(1-6-7)</t>
  </si>
  <si>
    <t>UT(1-4-42)</t>
  </si>
  <si>
    <t>UT(1-1-53)</t>
  </si>
  <si>
    <t>UT(0-6-6)</t>
  </si>
  <si>
    <t>PARENTAL- 11/24,25</t>
  </si>
  <si>
    <t>UT(3-5-5)</t>
  </si>
  <si>
    <t>UT(2-6-12)</t>
  </si>
  <si>
    <t>UT(0-6-39)</t>
  </si>
  <si>
    <t>UT(1-6-45)</t>
  </si>
  <si>
    <t>UT(3-2-42)</t>
  </si>
  <si>
    <t>UT(0-4-50)</t>
  </si>
  <si>
    <t>4/29,30/2015</t>
  </si>
  <si>
    <t>UT(0-1-38)</t>
  </si>
  <si>
    <t>UT(0-5-34)</t>
  </si>
  <si>
    <t>UT(1-0-10)</t>
  </si>
  <si>
    <t>UT(1-6-51)</t>
  </si>
  <si>
    <t>UT(1-7-12)</t>
  </si>
  <si>
    <t>UT(0-1-29)</t>
  </si>
  <si>
    <t>MC 7/14/2015</t>
  </si>
  <si>
    <t>12/16,18,7,8/2015</t>
  </si>
  <si>
    <t>FILIAL 12/ 28,29/2015</t>
  </si>
  <si>
    <t>12/4,1,21,24/2015</t>
  </si>
  <si>
    <t>2020</t>
  </si>
  <si>
    <t>2019</t>
  </si>
  <si>
    <t>2018</t>
  </si>
  <si>
    <t>2017</t>
  </si>
  <si>
    <t>VL(7-0-0)</t>
  </si>
  <si>
    <t>3/21,22/2016</t>
  </si>
  <si>
    <t>5/16,17,18/2016</t>
  </si>
  <si>
    <t>5/19,20,23,27/2016</t>
  </si>
  <si>
    <t>12/20,22,19,27/2017</t>
  </si>
  <si>
    <t>DOMESTIC12/28,29/2017</t>
  </si>
  <si>
    <t>1/31-2/11,2/2018</t>
  </si>
  <si>
    <t>3/16,19/2018</t>
  </si>
  <si>
    <t>DOMESTIC 5/11/2018</t>
  </si>
  <si>
    <t>11/7,8,11/2018</t>
  </si>
  <si>
    <t>12/19,20,23,26,27/2019</t>
  </si>
  <si>
    <t>CL(5-0-0)</t>
  </si>
  <si>
    <t>5DAYS SUSPENSION WITHOUT/PAY</t>
  </si>
  <si>
    <t>CALAMITY LEAVE 2/10,14/2020</t>
  </si>
  <si>
    <t>DOMESTIC 7/14/2020</t>
  </si>
  <si>
    <t>9/15-18/2020</t>
  </si>
  <si>
    <t>2022</t>
  </si>
  <si>
    <t>2021</t>
  </si>
  <si>
    <t>VL(2-0-0)</t>
  </si>
  <si>
    <t>SL(6-0-0)</t>
  </si>
  <si>
    <t>6/9,10/2022</t>
  </si>
  <si>
    <t>9/2-9/2022</t>
  </si>
  <si>
    <t>2023</t>
  </si>
  <si>
    <t>VL(1-0-0)</t>
  </si>
  <si>
    <t>ADMIN AIDE III</t>
  </si>
  <si>
    <t>CSWDO</t>
  </si>
  <si>
    <t>PARENTAL 2/16,17/2023</t>
  </si>
  <si>
    <t>PERMANENT</t>
  </si>
  <si>
    <t>SL(7-0-0)</t>
  </si>
  <si>
    <t>10/3-7,10,11/2022</t>
  </si>
  <si>
    <t>12/23,28,29/2022</t>
  </si>
  <si>
    <t>11/7,8,9/2022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</si>
</sst>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2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23"/>
  <sheetViews>
    <sheetView tabSelected="1" zoomScaleNormal="100" workbookViewId="0">
      <pane ySplit="3690" topLeftCell="A326" activePane="bottomLeft"/>
      <selection activeCell="B4" sqref="B4:C4"/>
      <selection pane="bottomLeft" activeCell="B341" sqref="B341"/>
    </sheetView>
  </sheetViews>
  <sheetFormatPr defaultRowHeight="15" x14ac:dyDescent="0.25"/>
  <cols>
    <col min="1" max="1" width="10.28515625" style="1" customWidth="1"/>
    <col min="2" max="2" width="21.1406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8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 t="s">
        <v>220</v>
      </c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223</v>
      </c>
      <c r="C4" s="50"/>
      <c r="D4" s="22" t="s">
        <v>12</v>
      </c>
      <c r="F4" s="55" t="s">
        <v>221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78.389999999999958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140.25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38353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38384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38412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38443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38473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38504</v>
      </c>
      <c r="B16" s="15"/>
      <c r="C16" s="41"/>
      <c r="D16" s="42"/>
      <c r="E16" s="9"/>
      <c r="F16" s="15"/>
      <c r="G16" s="41" t="str">
        <f>IF(ISBLANK(Table1[[#This Row],[EARNED]]),"",Table1[[#This Row],[EARNED]])</f>
        <v/>
      </c>
      <c r="H16" s="42"/>
      <c r="I16" s="9"/>
      <c r="J16" s="12"/>
      <c r="K16" s="15"/>
    </row>
    <row r="17" spans="1:11" x14ac:dyDescent="0.25">
      <c r="A17" s="40">
        <v>38534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38565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38596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38626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38657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38687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/>
      <c r="B23" s="20" t="s">
        <v>49</v>
      </c>
      <c r="C23" s="13"/>
      <c r="D23" s="39">
        <v>2.0099999999999998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7" t="s">
        <v>48</v>
      </c>
      <c r="B24" s="20"/>
      <c r="C24" s="13"/>
      <c r="D24" s="39"/>
      <c r="E24" s="34" t="s">
        <v>32</v>
      </c>
      <c r="F24" s="20"/>
      <c r="G24" s="13" t="str">
        <f>IF(ISBLANK(Table1[[#This Row],[EARNED]]),"",Table1[[#This Row],[EARNED]])</f>
        <v/>
      </c>
      <c r="H24" s="39"/>
      <c r="I24" s="34" t="s">
        <v>32</v>
      </c>
      <c r="J24" s="11"/>
      <c r="K24" s="20"/>
    </row>
    <row r="25" spans="1:11" x14ac:dyDescent="0.25">
      <c r="A25" s="40">
        <v>38718</v>
      </c>
      <c r="B25" s="20" t="s">
        <v>50</v>
      </c>
      <c r="C25" s="13">
        <v>1.25</v>
      </c>
      <c r="D25" s="39"/>
      <c r="E25" s="9">
        <v>7.1769999999999996</v>
      </c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38749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38777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38808</v>
      </c>
      <c r="B28" s="20" t="s">
        <v>51</v>
      </c>
      <c r="C28" s="13">
        <v>1.25</v>
      </c>
      <c r="D28" s="39"/>
      <c r="E28" s="9">
        <v>0.57099999999999995</v>
      </c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38838</v>
      </c>
      <c r="B29" s="20" t="s">
        <v>52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3</v>
      </c>
      <c r="I29" s="9"/>
      <c r="J29" s="11"/>
      <c r="K29" s="20" t="s">
        <v>60</v>
      </c>
    </row>
    <row r="30" spans="1:11" x14ac:dyDescent="0.25">
      <c r="A30" s="40"/>
      <c r="B30" s="20" t="s">
        <v>53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61</v>
      </c>
    </row>
    <row r="31" spans="1:11" x14ac:dyDescent="0.25">
      <c r="A31" s="40"/>
      <c r="B31" s="20" t="s">
        <v>54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62</v>
      </c>
    </row>
    <row r="32" spans="1:11" x14ac:dyDescent="0.25">
      <c r="A32" s="40"/>
      <c r="B32" s="20" t="s">
        <v>55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2</v>
      </c>
      <c r="I32" s="9"/>
      <c r="J32" s="11"/>
      <c r="K32" s="48">
        <v>38855</v>
      </c>
    </row>
    <row r="33" spans="1:11" x14ac:dyDescent="0.25">
      <c r="A33" s="40"/>
      <c r="B33" s="20" t="s">
        <v>56</v>
      </c>
      <c r="C33" s="13"/>
      <c r="D33" s="39">
        <v>0.21199999999999999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38869</v>
      </c>
      <c r="B34" s="20" t="s">
        <v>57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8">
        <v>38867</v>
      </c>
    </row>
    <row r="35" spans="1:11" x14ac:dyDescent="0.25">
      <c r="A35" s="40"/>
      <c r="B35" s="20" t="s">
        <v>57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8">
        <v>38894</v>
      </c>
    </row>
    <row r="36" spans="1:11" x14ac:dyDescent="0.25">
      <c r="A36" s="40"/>
      <c r="B36" s="20" t="s">
        <v>58</v>
      </c>
      <c r="C36" s="13"/>
      <c r="D36" s="39">
        <v>0.78300000000000003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38899</v>
      </c>
      <c r="B37" s="20" t="s">
        <v>57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8">
        <v>38911</v>
      </c>
    </row>
    <row r="38" spans="1:11" x14ac:dyDescent="0.25">
      <c r="A38" s="40"/>
      <c r="B38" s="20" t="s">
        <v>59</v>
      </c>
      <c r="C38" s="13"/>
      <c r="D38" s="39">
        <v>0.45600000000000002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38930</v>
      </c>
      <c r="B39" s="20" t="s">
        <v>55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63</v>
      </c>
    </row>
    <row r="40" spans="1:11" x14ac:dyDescent="0.25">
      <c r="A40" s="40">
        <v>38961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38991</v>
      </c>
      <c r="B41" s="20" t="s">
        <v>57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20"/>
    </row>
    <row r="42" spans="1:11" x14ac:dyDescent="0.25">
      <c r="A42" s="40">
        <v>39022</v>
      </c>
      <c r="B42" s="20" t="s">
        <v>57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48">
        <v>39015</v>
      </c>
    </row>
    <row r="43" spans="1:11" x14ac:dyDescent="0.25">
      <c r="A43" s="40"/>
      <c r="B43" s="20" t="s">
        <v>64</v>
      </c>
      <c r="C43" s="13"/>
      <c r="D43" s="39">
        <v>3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65</v>
      </c>
    </row>
    <row r="44" spans="1:11" x14ac:dyDescent="0.25">
      <c r="A44" s="40"/>
      <c r="B44" s="20" t="s">
        <v>55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2</v>
      </c>
      <c r="I44" s="9"/>
      <c r="J44" s="11"/>
      <c r="K44" s="20" t="s">
        <v>66</v>
      </c>
    </row>
    <row r="45" spans="1:11" x14ac:dyDescent="0.25">
      <c r="A45" s="40">
        <v>39052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7" t="s">
        <v>47</v>
      </c>
      <c r="B46" s="20"/>
      <c r="C46" s="13"/>
      <c r="D46" s="39"/>
      <c r="E46" s="34" t="s">
        <v>32</v>
      </c>
      <c r="F46" s="20"/>
      <c r="G46" s="13" t="str">
        <f>IF(ISBLANK(Table1[[#This Row],[EARNED]]),"",Table1[[#This Row],[EARNED]])</f>
        <v/>
      </c>
      <c r="H46" s="39"/>
      <c r="I46" s="34" t="s">
        <v>32</v>
      </c>
      <c r="J46" s="11"/>
      <c r="K46" s="20"/>
    </row>
    <row r="47" spans="1:11" x14ac:dyDescent="0.25">
      <c r="A47" s="40">
        <v>39083</v>
      </c>
      <c r="B47" s="20" t="s">
        <v>67</v>
      </c>
      <c r="C47" s="13">
        <v>1.25</v>
      </c>
      <c r="D47" s="39">
        <v>0.50800000000000001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39114</v>
      </c>
      <c r="B48" s="20" t="s">
        <v>68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/>
      <c r="B49" s="20" t="s">
        <v>57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>
        <v>1</v>
      </c>
      <c r="K49" s="48">
        <v>39115</v>
      </c>
    </row>
    <row r="50" spans="1:11" x14ac:dyDescent="0.25">
      <c r="A50" s="40"/>
      <c r="B50" s="20" t="s">
        <v>69</v>
      </c>
      <c r="C50" s="13"/>
      <c r="D50" s="39">
        <v>0.54800000000000004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>
        <v>1</v>
      </c>
      <c r="K50" s="48">
        <v>39133</v>
      </c>
    </row>
    <row r="51" spans="1:11" x14ac:dyDescent="0.25">
      <c r="A51" s="40">
        <v>39142</v>
      </c>
      <c r="B51" s="20" t="s">
        <v>57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8">
        <v>39126</v>
      </c>
    </row>
    <row r="52" spans="1:11" x14ac:dyDescent="0.25">
      <c r="A52" s="40"/>
      <c r="B52" s="20" t="s">
        <v>70</v>
      </c>
      <c r="C52" s="13"/>
      <c r="D52" s="39">
        <v>0.21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8">
        <v>39170</v>
      </c>
    </row>
    <row r="53" spans="1:11" x14ac:dyDescent="0.25">
      <c r="A53" s="40"/>
      <c r="B53" s="20" t="s">
        <v>57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20" t="s">
        <v>75</v>
      </c>
    </row>
    <row r="54" spans="1:11" x14ac:dyDescent="0.25">
      <c r="A54" s="40">
        <v>39173</v>
      </c>
      <c r="B54" s="20" t="s">
        <v>71</v>
      </c>
      <c r="C54" s="13">
        <v>1.25</v>
      </c>
      <c r="D54" s="39">
        <v>13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48">
        <v>39214</v>
      </c>
    </row>
    <row r="55" spans="1:11" x14ac:dyDescent="0.25">
      <c r="A55" s="40"/>
      <c r="B55" s="20" t="s">
        <v>73</v>
      </c>
      <c r="C55" s="13"/>
      <c r="D55" s="39">
        <v>1.7000000000000001E-2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8">
        <v>39204</v>
      </c>
    </row>
    <row r="56" spans="1:11" x14ac:dyDescent="0.25">
      <c r="A56" s="40">
        <v>39203</v>
      </c>
      <c r="B56" s="20" t="s">
        <v>74</v>
      </c>
      <c r="C56" s="13">
        <v>1.25</v>
      </c>
      <c r="D56" s="39">
        <v>9.8000000000000004E-2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76</v>
      </c>
    </row>
    <row r="57" spans="1:11" x14ac:dyDescent="0.25">
      <c r="A57" s="40"/>
      <c r="B57" s="20" t="s">
        <v>77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>
        <v>11</v>
      </c>
      <c r="K57" s="48">
        <v>39245</v>
      </c>
    </row>
    <row r="58" spans="1:11" x14ac:dyDescent="0.25">
      <c r="A58" s="40">
        <v>39234</v>
      </c>
      <c r="B58" s="20" t="s">
        <v>57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20"/>
    </row>
    <row r="59" spans="1:11" x14ac:dyDescent="0.25">
      <c r="A59" s="40"/>
      <c r="B59" s="20" t="s">
        <v>72</v>
      </c>
      <c r="C59" s="13"/>
      <c r="D59" s="39">
        <v>0.35199999999999998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39264</v>
      </c>
      <c r="B60" s="20" t="s">
        <v>57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8">
        <v>39266</v>
      </c>
    </row>
    <row r="61" spans="1:11" x14ac:dyDescent="0.25">
      <c r="A61" s="40">
        <v>39295</v>
      </c>
      <c r="B61" s="20" t="s">
        <v>59</v>
      </c>
      <c r="C61" s="13">
        <v>1.25</v>
      </c>
      <c r="D61" s="39">
        <v>0.45600000000000002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39326</v>
      </c>
      <c r="B62" s="20" t="s">
        <v>57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8">
        <v>39329</v>
      </c>
    </row>
    <row r="63" spans="1:11" x14ac:dyDescent="0.25">
      <c r="A63" s="40"/>
      <c r="B63" s="20" t="s">
        <v>52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3</v>
      </c>
      <c r="I63" s="9"/>
      <c r="J63" s="11"/>
      <c r="K63" s="20" t="s">
        <v>83</v>
      </c>
    </row>
    <row r="64" spans="1:11" x14ac:dyDescent="0.25">
      <c r="A64" s="40"/>
      <c r="B64" s="20" t="s">
        <v>78</v>
      </c>
      <c r="C64" s="13"/>
      <c r="D64" s="39">
        <v>7.6999999999999999E-2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39356</v>
      </c>
      <c r="B65" s="20" t="s">
        <v>79</v>
      </c>
      <c r="C65" s="13">
        <v>1.25</v>
      </c>
      <c r="D65" s="39">
        <v>0.3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39387</v>
      </c>
      <c r="B66" s="20" t="s">
        <v>57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8">
        <v>39385</v>
      </c>
    </row>
    <row r="67" spans="1:11" x14ac:dyDescent="0.25">
      <c r="A67" s="40"/>
      <c r="B67" s="20" t="s">
        <v>80</v>
      </c>
      <c r="C67" s="13"/>
      <c r="D67" s="39">
        <v>0.11899999999999999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 t="s">
        <v>84</v>
      </c>
    </row>
    <row r="68" spans="1:11" x14ac:dyDescent="0.25">
      <c r="A68" s="40">
        <v>39417</v>
      </c>
      <c r="B68" s="20" t="s">
        <v>81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85</v>
      </c>
    </row>
    <row r="69" spans="1:11" x14ac:dyDescent="0.25">
      <c r="A69" s="40"/>
      <c r="B69" s="20" t="s">
        <v>82</v>
      </c>
      <c r="C69" s="13"/>
      <c r="D69" s="39">
        <v>0.28999999999999998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7" t="s">
        <v>46</v>
      </c>
      <c r="B70" s="20"/>
      <c r="C70" s="13"/>
      <c r="D70" s="39"/>
      <c r="E70" s="34" t="s">
        <v>32</v>
      </c>
      <c r="F70" s="20"/>
      <c r="G70" s="13" t="str">
        <f>IF(ISBLANK(Table1[[#This Row],[EARNED]]),"",Table1[[#This Row],[EARNED]])</f>
        <v/>
      </c>
      <c r="H70" s="39"/>
      <c r="I70" s="34" t="s">
        <v>32</v>
      </c>
      <c r="J70" s="11"/>
      <c r="K70" s="20"/>
    </row>
    <row r="71" spans="1:11" x14ac:dyDescent="0.25">
      <c r="A71" s="40">
        <v>39448</v>
      </c>
      <c r="B71" s="20" t="s">
        <v>57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8">
        <v>39451</v>
      </c>
    </row>
    <row r="72" spans="1:11" x14ac:dyDescent="0.25">
      <c r="A72" s="40"/>
      <c r="B72" s="20" t="s">
        <v>86</v>
      </c>
      <c r="C72" s="13"/>
      <c r="D72" s="39">
        <v>2.117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39479</v>
      </c>
      <c r="B73" s="20" t="s">
        <v>57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8">
        <v>39486</v>
      </c>
    </row>
    <row r="74" spans="1:11" x14ac:dyDescent="0.25">
      <c r="A74" s="40"/>
      <c r="B74" s="20" t="s">
        <v>87</v>
      </c>
      <c r="C74" s="13"/>
      <c r="D74" s="39">
        <v>0.45400000000000001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39508</v>
      </c>
      <c r="B75" s="20" t="s">
        <v>57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8">
        <v>39513</v>
      </c>
    </row>
    <row r="76" spans="1:11" x14ac:dyDescent="0.25">
      <c r="A76" s="40"/>
      <c r="B76" s="20" t="s">
        <v>88</v>
      </c>
      <c r="C76" s="13"/>
      <c r="D76" s="39">
        <v>8.3000000000000004E-2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39539</v>
      </c>
      <c r="B77" s="20" t="s">
        <v>68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48">
        <v>39547</v>
      </c>
    </row>
    <row r="78" spans="1:11" x14ac:dyDescent="0.25">
      <c r="A78" s="40"/>
      <c r="B78" s="20" t="s">
        <v>55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2</v>
      </c>
      <c r="I78" s="9"/>
      <c r="J78" s="11"/>
      <c r="K78" s="20" t="s">
        <v>90</v>
      </c>
    </row>
    <row r="79" spans="1:11" x14ac:dyDescent="0.25">
      <c r="A79" s="40"/>
      <c r="B79" s="20" t="s">
        <v>89</v>
      </c>
      <c r="C79" s="13"/>
      <c r="D79" s="39">
        <v>0.72099999999999997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39569</v>
      </c>
      <c r="B80" s="20" t="s">
        <v>91</v>
      </c>
      <c r="C80" s="13">
        <v>1.25</v>
      </c>
      <c r="D80" s="39">
        <v>0.23300000000000001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/>
      <c r="B81" s="20" t="s">
        <v>55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2</v>
      </c>
      <c r="I81" s="9"/>
      <c r="J81" s="11"/>
      <c r="K81" s="20" t="s">
        <v>92</v>
      </c>
    </row>
    <row r="82" spans="1:11" x14ac:dyDescent="0.25">
      <c r="A82" s="40">
        <v>39600</v>
      </c>
      <c r="B82" s="20" t="s">
        <v>93</v>
      </c>
      <c r="C82" s="13">
        <v>1.25</v>
      </c>
      <c r="D82" s="39">
        <v>1.84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39630</v>
      </c>
      <c r="B83" s="20" t="s">
        <v>68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48">
        <v>39643</v>
      </c>
    </row>
    <row r="84" spans="1:11" x14ac:dyDescent="0.25">
      <c r="A84" s="40"/>
      <c r="B84" s="20" t="s">
        <v>94</v>
      </c>
      <c r="C84" s="13"/>
      <c r="D84" s="39">
        <v>0.1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39661</v>
      </c>
      <c r="B85" s="20" t="s">
        <v>95</v>
      </c>
      <c r="C85" s="13">
        <v>1.25</v>
      </c>
      <c r="D85" s="39">
        <v>0.377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39692</v>
      </c>
      <c r="B86" s="20" t="s">
        <v>57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8">
        <v>39693</v>
      </c>
    </row>
    <row r="87" spans="1:11" x14ac:dyDescent="0.25">
      <c r="A87" s="40"/>
      <c r="B87" s="20" t="s">
        <v>96</v>
      </c>
      <c r="C87" s="13"/>
      <c r="D87" s="39">
        <v>1.992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39722</v>
      </c>
      <c r="B88" s="20" t="s">
        <v>97</v>
      </c>
      <c r="C88" s="13">
        <v>1.25</v>
      </c>
      <c r="D88" s="39">
        <v>1.64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 t="s">
        <v>102</v>
      </c>
    </row>
    <row r="89" spans="1:11" x14ac:dyDescent="0.25">
      <c r="A89" s="40">
        <v>39753</v>
      </c>
      <c r="B89" s="20" t="s">
        <v>98</v>
      </c>
      <c r="C89" s="13">
        <v>1.25</v>
      </c>
      <c r="D89" s="39">
        <v>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/>
      <c r="B90" s="20" t="s">
        <v>99</v>
      </c>
      <c r="C90" s="13"/>
      <c r="D90" s="39">
        <v>1.958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39783</v>
      </c>
      <c r="B91" s="20" t="s">
        <v>57</v>
      </c>
      <c r="C91" s="13">
        <v>1.25</v>
      </c>
      <c r="D91" s="39"/>
      <c r="E91" s="9" t="s">
        <v>101</v>
      </c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8">
        <v>39787</v>
      </c>
    </row>
    <row r="92" spans="1:11" x14ac:dyDescent="0.25">
      <c r="A92" s="40"/>
      <c r="B92" s="20" t="s">
        <v>100</v>
      </c>
      <c r="C92" s="13"/>
      <c r="D92" s="39">
        <v>2.2559999999999998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7" t="s">
        <v>45</v>
      </c>
      <c r="B93" s="20"/>
      <c r="C93" s="13"/>
      <c r="D93" s="39"/>
      <c r="E93" s="34" t="s">
        <v>32</v>
      </c>
      <c r="F93" s="20"/>
      <c r="G93" s="13" t="str">
        <f>IF(ISBLANK(Table1[[#This Row],[EARNED]]),"",Table1[[#This Row],[EARNED]])</f>
        <v/>
      </c>
      <c r="H93" s="39"/>
      <c r="I93" s="34" t="s">
        <v>32</v>
      </c>
      <c r="J93" s="11"/>
      <c r="K93" s="20"/>
    </row>
    <row r="94" spans="1:11" x14ac:dyDescent="0.25">
      <c r="A94" s="40">
        <v>39814</v>
      </c>
      <c r="B94" s="20" t="s">
        <v>68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48">
        <v>39846</v>
      </c>
    </row>
    <row r="95" spans="1:11" x14ac:dyDescent="0.25">
      <c r="A95" s="40"/>
      <c r="B95" s="20" t="s">
        <v>103</v>
      </c>
      <c r="C95" s="13"/>
      <c r="D95" s="39">
        <v>0.45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39845</v>
      </c>
      <c r="B96" s="20" t="s">
        <v>104</v>
      </c>
      <c r="C96" s="13">
        <v>1.25</v>
      </c>
      <c r="D96" s="39">
        <v>0.15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39873</v>
      </c>
      <c r="B97" s="20" t="s">
        <v>105</v>
      </c>
      <c r="C97" s="13">
        <v>1.25</v>
      </c>
      <c r="D97" s="39">
        <v>4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108</v>
      </c>
    </row>
    <row r="98" spans="1:11" x14ac:dyDescent="0.25">
      <c r="A98" s="40"/>
      <c r="B98" s="20" t="s">
        <v>52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3</v>
      </c>
      <c r="I98" s="9"/>
      <c r="J98" s="11"/>
      <c r="K98" s="20" t="s">
        <v>109</v>
      </c>
    </row>
    <row r="99" spans="1:11" x14ac:dyDescent="0.25">
      <c r="A99" s="40"/>
      <c r="B99" s="20" t="s">
        <v>106</v>
      </c>
      <c r="C99" s="13"/>
      <c r="D99" s="39">
        <v>1.244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39904</v>
      </c>
      <c r="B100" s="20" t="s">
        <v>57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8">
        <v>39910</v>
      </c>
    </row>
    <row r="101" spans="1:11" x14ac:dyDescent="0.25">
      <c r="A101" s="40"/>
      <c r="B101" s="20" t="s">
        <v>107</v>
      </c>
      <c r="C101" s="13"/>
      <c r="D101" s="39">
        <v>0.29199999999999998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39934</v>
      </c>
      <c r="B102" s="20" t="s">
        <v>57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8">
        <v>39960</v>
      </c>
    </row>
    <row r="103" spans="1:11" x14ac:dyDescent="0.25">
      <c r="A103" s="40"/>
      <c r="B103" s="20" t="s">
        <v>110</v>
      </c>
      <c r="C103" s="13"/>
      <c r="D103" s="39">
        <v>1.0960000000000001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39965</v>
      </c>
      <c r="B104" s="20" t="s">
        <v>57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8">
        <v>39986</v>
      </c>
    </row>
    <row r="105" spans="1:11" x14ac:dyDescent="0.25">
      <c r="A105" s="40"/>
      <c r="B105" s="20" t="s">
        <v>57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1</v>
      </c>
      <c r="I105" s="9"/>
      <c r="J105" s="11"/>
      <c r="K105" s="48">
        <v>39993</v>
      </c>
    </row>
    <row r="106" spans="1:11" x14ac:dyDescent="0.25">
      <c r="A106" s="40"/>
      <c r="B106" s="20" t="s">
        <v>111</v>
      </c>
      <c r="C106" s="13"/>
      <c r="D106" s="39">
        <v>0.32500000000000001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39995</v>
      </c>
      <c r="B107" s="20" t="s">
        <v>57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8">
        <v>40018</v>
      </c>
    </row>
    <row r="108" spans="1:11" x14ac:dyDescent="0.25">
      <c r="A108" s="40"/>
      <c r="B108" s="20" t="s">
        <v>112</v>
      </c>
      <c r="C108" s="13"/>
      <c r="D108" s="39">
        <v>0.81899999999999995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40026</v>
      </c>
      <c r="B109" s="20" t="s">
        <v>57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8">
        <v>40051</v>
      </c>
    </row>
    <row r="110" spans="1:11" x14ac:dyDescent="0.25">
      <c r="A110" s="40"/>
      <c r="B110" s="20" t="s">
        <v>113</v>
      </c>
      <c r="C110" s="13"/>
      <c r="D110" s="39">
        <v>0.56000000000000005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40057</v>
      </c>
      <c r="B111" s="20" t="s">
        <v>57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8">
        <v>40059</v>
      </c>
    </row>
    <row r="112" spans="1:11" x14ac:dyDescent="0.25">
      <c r="A112" s="40"/>
      <c r="B112" s="20" t="s">
        <v>57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48">
        <v>40081</v>
      </c>
    </row>
    <row r="113" spans="1:11" x14ac:dyDescent="0.25">
      <c r="A113" s="40"/>
      <c r="B113" s="20" t="s">
        <v>70</v>
      </c>
      <c r="C113" s="13"/>
      <c r="D113" s="39">
        <v>0.21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40087</v>
      </c>
      <c r="B114" s="20" t="s">
        <v>57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48">
        <v>40088</v>
      </c>
    </row>
    <row r="115" spans="1:11" x14ac:dyDescent="0.25">
      <c r="A115" s="40"/>
      <c r="B115" s="20" t="s">
        <v>114</v>
      </c>
      <c r="C115" s="13"/>
      <c r="D115" s="39">
        <v>1.69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40118</v>
      </c>
      <c r="B116" s="20" t="s">
        <v>57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1</v>
      </c>
      <c r="I116" s="9"/>
      <c r="J116" s="11"/>
      <c r="K116" s="48">
        <v>40141</v>
      </c>
    </row>
    <row r="117" spans="1:11" x14ac:dyDescent="0.25">
      <c r="A117" s="40"/>
      <c r="B117" s="20" t="s">
        <v>57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1</v>
      </c>
      <c r="I117" s="9"/>
      <c r="J117" s="11"/>
      <c r="K117" s="48">
        <v>40149</v>
      </c>
    </row>
    <row r="118" spans="1:11" x14ac:dyDescent="0.25">
      <c r="A118" s="40"/>
      <c r="B118" s="20" t="s">
        <v>115</v>
      </c>
      <c r="C118" s="13"/>
      <c r="D118" s="39">
        <v>0.46200000000000002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40148</v>
      </c>
      <c r="B119" s="20" t="s">
        <v>116</v>
      </c>
      <c r="C119" s="13">
        <v>1.25</v>
      </c>
      <c r="D119" s="39">
        <v>1.41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7" t="s">
        <v>44</v>
      </c>
      <c r="B120" s="20"/>
      <c r="C120" s="13"/>
      <c r="D120" s="39"/>
      <c r="E120" s="34" t="s">
        <v>32</v>
      </c>
      <c r="F120" s="20"/>
      <c r="G120" s="13" t="str">
        <f>IF(ISBLANK(Table1[[#This Row],[EARNED]]),"",Table1[[#This Row],[EARNED]])</f>
        <v/>
      </c>
      <c r="H120" s="39"/>
      <c r="I120" s="34" t="s">
        <v>32</v>
      </c>
      <c r="J120" s="11"/>
      <c r="K120" s="20"/>
    </row>
    <row r="121" spans="1:11" x14ac:dyDescent="0.25">
      <c r="A121" s="40">
        <v>40179</v>
      </c>
      <c r="B121" s="20" t="s">
        <v>120</v>
      </c>
      <c r="C121" s="13">
        <v>1.25</v>
      </c>
      <c r="D121" s="39">
        <v>1.34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40210</v>
      </c>
      <c r="B122" s="20" t="s">
        <v>57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1</v>
      </c>
      <c r="I122" s="9"/>
      <c r="J122" s="11"/>
      <c r="K122" s="48">
        <v>40211</v>
      </c>
    </row>
    <row r="123" spans="1:11" x14ac:dyDescent="0.25">
      <c r="A123" s="40"/>
      <c r="B123" s="20" t="s">
        <v>57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48">
        <v>40234</v>
      </c>
    </row>
    <row r="124" spans="1:11" x14ac:dyDescent="0.25">
      <c r="A124" s="40"/>
      <c r="B124" s="20" t="s">
        <v>59</v>
      </c>
      <c r="C124" s="13"/>
      <c r="D124" s="39">
        <v>0.45600000000000002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40238</v>
      </c>
      <c r="B125" s="20" t="s">
        <v>70</v>
      </c>
      <c r="C125" s="13">
        <v>1.25</v>
      </c>
      <c r="D125" s="39">
        <v>0.21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40269</v>
      </c>
      <c r="B126" s="20" t="s">
        <v>55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2</v>
      </c>
      <c r="I126" s="9"/>
      <c r="J126" s="11"/>
      <c r="K126" s="20" t="s">
        <v>125</v>
      </c>
    </row>
    <row r="127" spans="1:11" x14ac:dyDescent="0.25">
      <c r="A127" s="40"/>
      <c r="B127" s="20" t="s">
        <v>121</v>
      </c>
      <c r="C127" s="13"/>
      <c r="D127" s="39">
        <v>1.208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40299</v>
      </c>
      <c r="B128" s="20" t="s">
        <v>57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48">
        <v>40312</v>
      </c>
    </row>
    <row r="129" spans="1:11" x14ac:dyDescent="0.25">
      <c r="A129" s="40"/>
      <c r="B129" s="20" t="s">
        <v>57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48">
        <v>40318</v>
      </c>
    </row>
    <row r="130" spans="1:11" x14ac:dyDescent="0.25">
      <c r="A130" s="40"/>
      <c r="B130" s="20" t="s">
        <v>57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1</v>
      </c>
      <c r="I130" s="9"/>
      <c r="J130" s="11"/>
      <c r="K130" s="48">
        <v>40326</v>
      </c>
    </row>
    <row r="131" spans="1:11" x14ac:dyDescent="0.25">
      <c r="A131" s="40"/>
      <c r="B131" s="20" t="s">
        <v>122</v>
      </c>
      <c r="C131" s="13"/>
      <c r="D131" s="39">
        <v>0.06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40330</v>
      </c>
      <c r="B132" s="20" t="s">
        <v>56</v>
      </c>
      <c r="C132" s="13">
        <v>1.25</v>
      </c>
      <c r="D132" s="39">
        <v>0.21199999999999999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40360</v>
      </c>
      <c r="B133" s="20" t="s">
        <v>55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2</v>
      </c>
      <c r="I133" s="9"/>
      <c r="J133" s="11"/>
      <c r="K133" s="20" t="s">
        <v>126</v>
      </c>
    </row>
    <row r="134" spans="1:11" x14ac:dyDescent="0.25">
      <c r="A134" s="40">
        <v>40391</v>
      </c>
      <c r="B134" s="20" t="s">
        <v>57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8">
        <v>40415</v>
      </c>
    </row>
    <row r="135" spans="1:11" x14ac:dyDescent="0.25">
      <c r="A135" s="40">
        <v>40422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40452</v>
      </c>
      <c r="B136" s="20" t="s">
        <v>57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1</v>
      </c>
      <c r="I136" s="9"/>
      <c r="J136" s="11"/>
      <c r="K136" s="48">
        <v>40459</v>
      </c>
    </row>
    <row r="137" spans="1:11" x14ac:dyDescent="0.25">
      <c r="A137" s="40">
        <v>40483</v>
      </c>
      <c r="B137" s="20" t="s">
        <v>123</v>
      </c>
      <c r="C137" s="13">
        <v>1.25</v>
      </c>
      <c r="D137" s="39">
        <v>4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127</v>
      </c>
    </row>
    <row r="138" spans="1:11" x14ac:dyDescent="0.25">
      <c r="A138" s="40"/>
      <c r="B138" s="20" t="s">
        <v>124</v>
      </c>
      <c r="C138" s="13"/>
      <c r="D138" s="39">
        <v>3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128</v>
      </c>
    </row>
    <row r="139" spans="1:11" x14ac:dyDescent="0.25">
      <c r="A139" s="40">
        <v>40513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7" t="s">
        <v>119</v>
      </c>
      <c r="B140" s="20"/>
      <c r="C140" s="13"/>
      <c r="D140" s="39"/>
      <c r="E140" s="34" t="s">
        <v>32</v>
      </c>
      <c r="F140" s="20"/>
      <c r="G140" s="13" t="str">
        <f>IF(ISBLANK(Table1[[#This Row],[EARNED]]),"",Table1[[#This Row],[EARNED]])</f>
        <v/>
      </c>
      <c r="H140" s="39"/>
      <c r="I140" s="34" t="s">
        <v>32</v>
      </c>
      <c r="J140" s="11"/>
      <c r="K140" s="20"/>
    </row>
    <row r="141" spans="1:11" x14ac:dyDescent="0.25">
      <c r="A141" s="40">
        <v>40544</v>
      </c>
      <c r="B141" s="20" t="s">
        <v>55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2</v>
      </c>
      <c r="I141" s="9"/>
      <c r="J141" s="11"/>
      <c r="K141" s="20" t="s">
        <v>138</v>
      </c>
    </row>
    <row r="142" spans="1:11" x14ac:dyDescent="0.25">
      <c r="A142" s="40"/>
      <c r="B142" s="20" t="s">
        <v>129</v>
      </c>
      <c r="C142" s="13"/>
      <c r="D142" s="39">
        <v>0.57699999999999996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40575</v>
      </c>
      <c r="B143" s="20" t="s">
        <v>57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48">
        <v>40576</v>
      </c>
    </row>
    <row r="144" spans="1:11" x14ac:dyDescent="0.25">
      <c r="A144" s="40"/>
      <c r="B144" s="20" t="s">
        <v>130</v>
      </c>
      <c r="C144" s="13"/>
      <c r="D144" s="39">
        <v>1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48">
        <v>42060</v>
      </c>
    </row>
    <row r="145" spans="1:11" x14ac:dyDescent="0.25">
      <c r="A145" s="40"/>
      <c r="B145" s="20" t="s">
        <v>131</v>
      </c>
      <c r="C145" s="13"/>
      <c r="D145" s="39">
        <v>0.65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40603</v>
      </c>
      <c r="B146" s="20" t="s">
        <v>57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8">
        <v>40631</v>
      </c>
    </row>
    <row r="147" spans="1:11" x14ac:dyDescent="0.25">
      <c r="A147" s="40"/>
      <c r="B147" s="20" t="s">
        <v>132</v>
      </c>
      <c r="C147" s="13"/>
      <c r="D147" s="39">
        <v>0.29399999999999998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40634</v>
      </c>
      <c r="B148" s="20" t="s">
        <v>57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1</v>
      </c>
      <c r="I148" s="9"/>
      <c r="J148" s="11"/>
      <c r="K148" s="48">
        <v>40639</v>
      </c>
    </row>
    <row r="149" spans="1:11" x14ac:dyDescent="0.25">
      <c r="A149" s="40"/>
      <c r="B149" s="20" t="s">
        <v>133</v>
      </c>
      <c r="C149" s="13"/>
      <c r="D149" s="39">
        <v>5.8000000000000003E-2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40664</v>
      </c>
      <c r="B150" s="20" t="s">
        <v>55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2</v>
      </c>
      <c r="I150" s="9"/>
      <c r="J150" s="11"/>
      <c r="K150" s="20" t="s">
        <v>139</v>
      </c>
    </row>
    <row r="151" spans="1:11" x14ac:dyDescent="0.25">
      <c r="A151" s="40"/>
      <c r="B151" s="20" t="s">
        <v>55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>
        <v>2</v>
      </c>
      <c r="I151" s="9"/>
      <c r="J151" s="11"/>
      <c r="K151" s="20" t="s">
        <v>140</v>
      </c>
    </row>
    <row r="152" spans="1:11" x14ac:dyDescent="0.25">
      <c r="A152" s="40"/>
      <c r="B152" s="20" t="s">
        <v>134</v>
      </c>
      <c r="C152" s="13"/>
      <c r="D152" s="39">
        <v>1.575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40695</v>
      </c>
      <c r="B153" s="20" t="s">
        <v>57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</v>
      </c>
      <c r="I153" s="9"/>
      <c r="J153" s="11"/>
      <c r="K153" s="48">
        <v>40704</v>
      </c>
    </row>
    <row r="154" spans="1:11" x14ac:dyDescent="0.25">
      <c r="A154" s="40"/>
      <c r="B154" s="20" t="s">
        <v>135</v>
      </c>
      <c r="C154" s="13"/>
      <c r="D154" s="39">
        <v>0.35799999999999998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40725</v>
      </c>
      <c r="B155" s="20" t="s">
        <v>57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8">
        <v>40738</v>
      </c>
    </row>
    <row r="156" spans="1:11" x14ac:dyDescent="0.25">
      <c r="A156" s="40"/>
      <c r="B156" s="20" t="s">
        <v>136</v>
      </c>
      <c r="C156" s="13"/>
      <c r="D156" s="39">
        <v>1.31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40756</v>
      </c>
      <c r="B157" s="20" t="s">
        <v>137</v>
      </c>
      <c r="C157" s="13">
        <v>1.25</v>
      </c>
      <c r="D157" s="39">
        <v>0.73499999999999999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40787</v>
      </c>
      <c r="B158" s="20" t="s">
        <v>57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8">
        <v>40807</v>
      </c>
    </row>
    <row r="159" spans="1:11" x14ac:dyDescent="0.25">
      <c r="A159" s="40"/>
      <c r="B159" s="20" t="s">
        <v>141</v>
      </c>
      <c r="C159" s="13"/>
      <c r="D159" s="39">
        <v>1.052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40817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40848</v>
      </c>
      <c r="B161" s="20" t="s">
        <v>124</v>
      </c>
      <c r="C161" s="13">
        <v>1.25</v>
      </c>
      <c r="D161" s="39">
        <v>3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144</v>
      </c>
    </row>
    <row r="162" spans="1:11" x14ac:dyDescent="0.25">
      <c r="A162" s="40"/>
      <c r="B162" s="20" t="s">
        <v>142</v>
      </c>
      <c r="C162" s="13"/>
      <c r="D162" s="39">
        <v>0.32100000000000001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40878</v>
      </c>
      <c r="B163" s="20" t="s">
        <v>130</v>
      </c>
      <c r="C163" s="13">
        <v>1.25</v>
      </c>
      <c r="D163" s="39">
        <v>1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/>
      <c r="B164" s="20" t="s">
        <v>143</v>
      </c>
      <c r="C164" s="13"/>
      <c r="D164" s="39">
        <v>1.8540000000000001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7" t="s">
        <v>118</v>
      </c>
      <c r="B165" s="20"/>
      <c r="C165" s="13"/>
      <c r="D165" s="39"/>
      <c r="E165" s="34" t="s">
        <v>32</v>
      </c>
      <c r="F165" s="20"/>
      <c r="G165" s="13" t="str">
        <f>IF(ISBLANK(Table1[[#This Row],[EARNED]]),"",Table1[[#This Row],[EARNED]])</f>
        <v/>
      </c>
      <c r="H165" s="39"/>
      <c r="I165" s="34" t="s">
        <v>32</v>
      </c>
      <c r="J165" s="11"/>
      <c r="K165" s="20"/>
    </row>
    <row r="166" spans="1:11" x14ac:dyDescent="0.25">
      <c r="A166" s="40">
        <v>40909</v>
      </c>
      <c r="B166" s="20" t="s">
        <v>57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48">
        <v>40926</v>
      </c>
    </row>
    <row r="167" spans="1:11" x14ac:dyDescent="0.25">
      <c r="A167" s="40"/>
      <c r="B167" s="20" t="s">
        <v>55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2</v>
      </c>
      <c r="I167" s="9"/>
      <c r="J167" s="11"/>
      <c r="K167" s="20" t="s">
        <v>149</v>
      </c>
    </row>
    <row r="168" spans="1:11" x14ac:dyDescent="0.25">
      <c r="A168" s="40">
        <v>40940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40969</v>
      </c>
      <c r="B169" s="20" t="s">
        <v>57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8">
        <v>40998</v>
      </c>
    </row>
    <row r="170" spans="1:11" x14ac:dyDescent="0.25">
      <c r="A170" s="40">
        <v>41000</v>
      </c>
      <c r="B170" s="20" t="s">
        <v>148</v>
      </c>
      <c r="C170" s="13">
        <v>1.25</v>
      </c>
      <c r="D170" s="39">
        <v>2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 t="s">
        <v>150</v>
      </c>
    </row>
    <row r="171" spans="1:11" x14ac:dyDescent="0.25">
      <c r="A171" s="40">
        <v>41030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41061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41091</v>
      </c>
      <c r="B173" s="20" t="s">
        <v>57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48">
        <v>41113</v>
      </c>
    </row>
    <row r="174" spans="1:11" x14ac:dyDescent="0.25">
      <c r="A174" s="40">
        <v>41122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41153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41183</v>
      </c>
      <c r="B176" s="20" t="s">
        <v>57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1</v>
      </c>
      <c r="I176" s="9"/>
      <c r="J176" s="11"/>
      <c r="K176" s="48">
        <v>41206</v>
      </c>
    </row>
    <row r="177" spans="1:11" x14ac:dyDescent="0.25">
      <c r="A177" s="40">
        <v>41214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41244</v>
      </c>
      <c r="B178" s="20" t="s">
        <v>81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151</v>
      </c>
    </row>
    <row r="179" spans="1:11" x14ac:dyDescent="0.25">
      <c r="A179" s="40"/>
      <c r="B179" s="20" t="s">
        <v>124</v>
      </c>
      <c r="C179" s="13"/>
      <c r="D179" s="39">
        <v>3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152</v>
      </c>
    </row>
    <row r="180" spans="1:11" x14ac:dyDescent="0.25">
      <c r="A180" s="47" t="s">
        <v>117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41275</v>
      </c>
      <c r="B181" s="20" t="s">
        <v>54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 t="s">
        <v>153</v>
      </c>
    </row>
    <row r="182" spans="1:11" x14ac:dyDescent="0.25">
      <c r="A182" s="40">
        <v>41306</v>
      </c>
      <c r="B182" s="20" t="s">
        <v>52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3</v>
      </c>
      <c r="I182" s="9"/>
      <c r="J182" s="11"/>
      <c r="K182" s="20" t="s">
        <v>154</v>
      </c>
    </row>
    <row r="183" spans="1:11" x14ac:dyDescent="0.25">
      <c r="A183" s="40">
        <v>41334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41365</v>
      </c>
      <c r="B184" s="20" t="s">
        <v>57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48">
        <v>41369</v>
      </c>
    </row>
    <row r="185" spans="1:11" x14ac:dyDescent="0.25">
      <c r="A185" s="40">
        <v>41395</v>
      </c>
      <c r="B185" s="20" t="s">
        <v>57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8">
        <v>41415</v>
      </c>
    </row>
    <row r="186" spans="1:11" x14ac:dyDescent="0.25">
      <c r="A186" s="40">
        <v>41426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41456</v>
      </c>
      <c r="B187" s="20" t="s">
        <v>57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1</v>
      </c>
      <c r="I187" s="9"/>
      <c r="J187" s="11"/>
      <c r="K187" s="48">
        <v>41465</v>
      </c>
    </row>
    <row r="188" spans="1:11" x14ac:dyDescent="0.25">
      <c r="A188" s="40">
        <v>41487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41518</v>
      </c>
      <c r="B189" s="20" t="s">
        <v>55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2</v>
      </c>
      <c r="I189" s="9"/>
      <c r="J189" s="11"/>
      <c r="K189" s="20" t="s">
        <v>156</v>
      </c>
    </row>
    <row r="190" spans="1:11" x14ac:dyDescent="0.25">
      <c r="A190" s="40">
        <v>41548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41579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41609</v>
      </c>
      <c r="B192" s="20" t="s">
        <v>155</v>
      </c>
      <c r="C192" s="13">
        <v>1.25</v>
      </c>
      <c r="D192" s="39">
        <v>5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 t="s">
        <v>157</v>
      </c>
    </row>
    <row r="193" spans="1:11" x14ac:dyDescent="0.25">
      <c r="A193" s="47" t="s">
        <v>147</v>
      </c>
      <c r="B193" s="20"/>
      <c r="C193" s="13"/>
      <c r="D193" s="39"/>
      <c r="E193" s="34" t="s">
        <v>32</v>
      </c>
      <c r="F193" s="20"/>
      <c r="G193" s="13" t="str">
        <f>IF(ISBLANK(Table1[[#This Row],[EARNED]]),"",Table1[[#This Row],[EARNED]])</f>
        <v/>
      </c>
      <c r="H193" s="39"/>
      <c r="I193" s="34" t="s">
        <v>32</v>
      </c>
      <c r="J193" s="11"/>
      <c r="K193" s="20"/>
    </row>
    <row r="194" spans="1:11" x14ac:dyDescent="0.25">
      <c r="A194" s="40">
        <v>41640</v>
      </c>
      <c r="B194" s="20" t="s">
        <v>57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1</v>
      </c>
      <c r="I194" s="9"/>
      <c r="J194" s="11"/>
      <c r="K194" s="48">
        <v>41670</v>
      </c>
    </row>
    <row r="195" spans="1:11" x14ac:dyDescent="0.25">
      <c r="A195" s="40"/>
      <c r="B195" s="20" t="s">
        <v>158</v>
      </c>
      <c r="C195" s="13"/>
      <c r="D195" s="39">
        <v>2.7789999999999999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 t="s">
        <v>164</v>
      </c>
    </row>
    <row r="196" spans="1:11" x14ac:dyDescent="0.25">
      <c r="A196" s="40">
        <v>41671</v>
      </c>
      <c r="B196" s="20" t="s">
        <v>159</v>
      </c>
      <c r="C196" s="13">
        <v>1.25</v>
      </c>
      <c r="D196" s="39">
        <v>3.5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41699</v>
      </c>
      <c r="B197" s="20" t="s">
        <v>57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1</v>
      </c>
      <c r="I197" s="9"/>
      <c r="J197" s="11"/>
      <c r="K197" s="48">
        <v>41711</v>
      </c>
    </row>
    <row r="198" spans="1:11" x14ac:dyDescent="0.25">
      <c r="A198" s="40"/>
      <c r="B198" s="20" t="s">
        <v>57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8">
        <v>41726</v>
      </c>
    </row>
    <row r="199" spans="1:11" x14ac:dyDescent="0.25">
      <c r="A199" s="40"/>
      <c r="B199" s="20" t="s">
        <v>160</v>
      </c>
      <c r="C199" s="13"/>
      <c r="D199" s="39">
        <v>1.627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41730</v>
      </c>
      <c r="B200" s="20" t="s">
        <v>123</v>
      </c>
      <c r="C200" s="13">
        <v>1.25</v>
      </c>
      <c r="D200" s="39">
        <v>4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 t="s">
        <v>165</v>
      </c>
    </row>
    <row r="201" spans="1:11" x14ac:dyDescent="0.25">
      <c r="A201" s="40"/>
      <c r="B201" s="20" t="s">
        <v>161</v>
      </c>
      <c r="C201" s="13"/>
      <c r="D201" s="39">
        <v>1.9870000000000001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v>41760</v>
      </c>
      <c r="B202" s="20" t="s">
        <v>55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>
        <v>2</v>
      </c>
      <c r="I202" s="9"/>
      <c r="J202" s="11"/>
      <c r="K202" s="20" t="s">
        <v>166</v>
      </c>
    </row>
    <row r="203" spans="1:11" x14ac:dyDescent="0.25">
      <c r="A203" s="40"/>
      <c r="B203" s="20" t="s">
        <v>162</v>
      </c>
      <c r="C203" s="13"/>
      <c r="D203" s="39">
        <v>4.2539999999999996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41791</v>
      </c>
      <c r="B204" s="20" t="s">
        <v>163</v>
      </c>
      <c r="C204" s="13">
        <v>1.25</v>
      </c>
      <c r="D204" s="39">
        <v>1.8560000000000001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41821</v>
      </c>
      <c r="B205" s="20" t="s">
        <v>57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1</v>
      </c>
      <c r="I205" s="9"/>
      <c r="J205" s="11"/>
      <c r="K205" s="48">
        <v>41824</v>
      </c>
    </row>
    <row r="206" spans="1:11" x14ac:dyDescent="0.25">
      <c r="A206" s="40"/>
      <c r="B206" s="20" t="s">
        <v>68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 t="s">
        <v>167</v>
      </c>
    </row>
    <row r="207" spans="1:11" x14ac:dyDescent="0.25">
      <c r="A207" s="40"/>
      <c r="B207" s="20" t="s">
        <v>168</v>
      </c>
      <c r="C207" s="13"/>
      <c r="D207" s="39">
        <v>1.7869999999999999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41852</v>
      </c>
      <c r="B208" s="20" t="s">
        <v>169</v>
      </c>
      <c r="C208" s="13">
        <v>1.25</v>
      </c>
      <c r="D208" s="39">
        <v>1.6519999999999999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41883</v>
      </c>
      <c r="B209" s="20" t="s">
        <v>170</v>
      </c>
      <c r="C209" s="13">
        <v>1.25</v>
      </c>
      <c r="D209" s="39">
        <v>1.7649999999999999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41913</v>
      </c>
      <c r="B210" s="20" t="s">
        <v>171</v>
      </c>
      <c r="C210" s="13">
        <v>1.25</v>
      </c>
      <c r="D210" s="39">
        <v>1.587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41944</v>
      </c>
      <c r="B211" s="20" t="s">
        <v>81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 t="s">
        <v>174</v>
      </c>
    </row>
    <row r="212" spans="1:11" x14ac:dyDescent="0.25">
      <c r="A212" s="40"/>
      <c r="B212" s="20" t="s">
        <v>130</v>
      </c>
      <c r="C212" s="13"/>
      <c r="D212" s="39">
        <v>1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/>
      <c r="B213" s="20" t="s">
        <v>172</v>
      </c>
      <c r="C213" s="13"/>
      <c r="D213" s="39">
        <v>1.2350000000000001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41974</v>
      </c>
      <c r="B214" s="20" t="s">
        <v>173</v>
      </c>
      <c r="C214" s="13">
        <v>1.25</v>
      </c>
      <c r="D214" s="39">
        <v>0.76200000000000001</v>
      </c>
      <c r="E214" s="34" t="s">
        <v>32</v>
      </c>
      <c r="F214" s="20"/>
      <c r="G214" s="13">
        <f>IF(ISBLANK(Table1[[#This Row],[EARNED]]),"",Table1[[#This Row],[EARNED]])</f>
        <v>1.25</v>
      </c>
      <c r="H214" s="39"/>
      <c r="I214" s="34" t="s">
        <v>32</v>
      </c>
      <c r="J214" s="11"/>
      <c r="K214" s="20"/>
    </row>
    <row r="215" spans="1:11" x14ac:dyDescent="0.25">
      <c r="A215" s="47" t="s">
        <v>146</v>
      </c>
      <c r="B215" s="20"/>
      <c r="C215" s="13"/>
      <c r="D215" s="39"/>
      <c r="E215" s="34" t="s">
        <v>32</v>
      </c>
      <c r="F215" s="20"/>
      <c r="G215" s="13" t="str">
        <f>IF(ISBLANK(Table1[[#This Row],[EARNED]]),"",Table1[[#This Row],[EARNED]])</f>
        <v/>
      </c>
      <c r="H215" s="39"/>
      <c r="I215" s="34" t="s">
        <v>32</v>
      </c>
      <c r="J215" s="11"/>
      <c r="K215" s="20"/>
    </row>
    <row r="216" spans="1:11" x14ac:dyDescent="0.25">
      <c r="A216" s="40">
        <v>42005</v>
      </c>
      <c r="B216" s="20" t="s">
        <v>57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</v>
      </c>
      <c r="I216" s="9"/>
      <c r="J216" s="11"/>
      <c r="K216" s="48">
        <v>42354</v>
      </c>
    </row>
    <row r="217" spans="1:11" x14ac:dyDescent="0.25">
      <c r="A217" s="40"/>
      <c r="B217" s="20" t="s">
        <v>57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1</v>
      </c>
      <c r="I217" s="9"/>
      <c r="J217" s="11"/>
      <c r="K217" s="48">
        <v>42032</v>
      </c>
    </row>
    <row r="218" spans="1:11" x14ac:dyDescent="0.25">
      <c r="A218" s="40"/>
      <c r="B218" s="20" t="s">
        <v>175</v>
      </c>
      <c r="C218" s="13"/>
      <c r="D218" s="39">
        <v>3.6309999999999998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42036</v>
      </c>
      <c r="B219" s="20" t="s">
        <v>176</v>
      </c>
      <c r="C219" s="13">
        <v>1.25</v>
      </c>
      <c r="D219" s="39">
        <v>2.7749999999999999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42064</v>
      </c>
      <c r="B220" s="20" t="s">
        <v>57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48">
        <v>42090</v>
      </c>
    </row>
    <row r="221" spans="1:11" x14ac:dyDescent="0.25">
      <c r="A221" s="40"/>
      <c r="B221" s="20" t="s">
        <v>177</v>
      </c>
      <c r="C221" s="13"/>
      <c r="D221" s="39">
        <v>0.83099999999999996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v>42095</v>
      </c>
      <c r="B222" s="20" t="s">
        <v>55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2</v>
      </c>
      <c r="I222" s="9"/>
      <c r="J222" s="11"/>
      <c r="K222" s="20" t="s">
        <v>181</v>
      </c>
    </row>
    <row r="223" spans="1:11" x14ac:dyDescent="0.25">
      <c r="A223" s="40"/>
      <c r="B223" s="20" t="s">
        <v>178</v>
      </c>
      <c r="C223" s="13"/>
      <c r="D223" s="39">
        <v>1.8440000000000001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42125</v>
      </c>
      <c r="B224" s="20" t="s">
        <v>179</v>
      </c>
      <c r="C224" s="13">
        <v>1.25</v>
      </c>
      <c r="D224" s="39">
        <v>3.3370000000000002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42156</v>
      </c>
      <c r="B225" s="20" t="s">
        <v>180</v>
      </c>
      <c r="C225" s="13">
        <v>1.25</v>
      </c>
      <c r="D225" s="39">
        <v>0.60399999999999998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42186</v>
      </c>
      <c r="B226" s="20" t="s">
        <v>68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 t="s">
        <v>188</v>
      </c>
    </row>
    <row r="227" spans="1:11" x14ac:dyDescent="0.25">
      <c r="A227" s="40"/>
      <c r="B227" s="20" t="s">
        <v>182</v>
      </c>
      <c r="C227" s="13"/>
      <c r="D227" s="39">
        <v>0.20399999999999999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42217</v>
      </c>
      <c r="B228" s="20" t="s">
        <v>183</v>
      </c>
      <c r="C228" s="13">
        <v>1.25</v>
      </c>
      <c r="D228" s="39">
        <v>0.69599999999999995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42248</v>
      </c>
      <c r="B229" s="20" t="s">
        <v>184</v>
      </c>
      <c r="C229" s="13">
        <v>1.25</v>
      </c>
      <c r="D229" s="39">
        <v>1.0209999999999999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42278</v>
      </c>
      <c r="B230" s="20" t="s">
        <v>185</v>
      </c>
      <c r="C230" s="13">
        <v>1.25</v>
      </c>
      <c r="D230" s="39">
        <v>1.8560000000000001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42309</v>
      </c>
      <c r="B231" s="20" t="s">
        <v>57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1</v>
      </c>
      <c r="I231" s="9"/>
      <c r="J231" s="11"/>
      <c r="K231" s="48">
        <v>42313</v>
      </c>
    </row>
    <row r="232" spans="1:11" x14ac:dyDescent="0.25">
      <c r="A232" s="40"/>
      <c r="B232" s="20" t="s">
        <v>57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48">
        <v>42321</v>
      </c>
    </row>
    <row r="233" spans="1:11" x14ac:dyDescent="0.25">
      <c r="A233" s="40"/>
      <c r="B233" s="20" t="s">
        <v>98</v>
      </c>
      <c r="C233" s="13"/>
      <c r="D233" s="39">
        <v>5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 t="s">
        <v>189</v>
      </c>
    </row>
    <row r="234" spans="1:11" x14ac:dyDescent="0.25">
      <c r="A234" s="40"/>
      <c r="B234" s="20" t="s">
        <v>81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 t="s">
        <v>190</v>
      </c>
    </row>
    <row r="235" spans="1:11" x14ac:dyDescent="0.25">
      <c r="A235" s="40"/>
      <c r="B235" s="20" t="s">
        <v>186</v>
      </c>
      <c r="C235" s="13"/>
      <c r="D235" s="39">
        <v>1.9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42339</v>
      </c>
      <c r="B236" s="20" t="s">
        <v>187</v>
      </c>
      <c r="C236" s="13">
        <v>1.25</v>
      </c>
      <c r="D236" s="39">
        <v>0.185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191</v>
      </c>
    </row>
    <row r="237" spans="1:11" x14ac:dyDescent="0.25">
      <c r="A237" s="47" t="s">
        <v>145</v>
      </c>
      <c r="B237" s="20"/>
      <c r="C237" s="13"/>
      <c r="D237" s="39"/>
      <c r="E237" s="34" t="s">
        <v>32</v>
      </c>
      <c r="F237" s="20"/>
      <c r="G237" s="13" t="str">
        <f>IF(ISBLANK(Table1[[#This Row],[EARNED]]),"",Table1[[#This Row],[EARNED]])</f>
        <v/>
      </c>
      <c r="H237" s="39"/>
      <c r="I237" s="34" t="s">
        <v>32</v>
      </c>
      <c r="J237" s="11"/>
      <c r="K237" s="20"/>
    </row>
    <row r="238" spans="1:11" x14ac:dyDescent="0.25">
      <c r="A238" s="40">
        <v>42370</v>
      </c>
      <c r="B238" s="20" t="s">
        <v>57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1</v>
      </c>
      <c r="I238" s="9"/>
      <c r="J238" s="11"/>
      <c r="K238" s="48">
        <v>42396</v>
      </c>
    </row>
    <row r="239" spans="1:11" x14ac:dyDescent="0.25">
      <c r="A239" s="40"/>
      <c r="B239" s="20" t="s">
        <v>57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1</v>
      </c>
      <c r="I239" s="9"/>
      <c r="J239" s="11"/>
      <c r="K239" s="48">
        <v>42412</v>
      </c>
    </row>
    <row r="240" spans="1:11" x14ac:dyDescent="0.25">
      <c r="A240" s="40">
        <v>42401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42430</v>
      </c>
      <c r="B241" s="20" t="s">
        <v>55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>
        <v>1</v>
      </c>
      <c r="I241" s="9"/>
      <c r="J241" s="11"/>
      <c r="K241" s="20" t="s">
        <v>197</v>
      </c>
    </row>
    <row r="242" spans="1:11" x14ac:dyDescent="0.25">
      <c r="A242" s="40">
        <v>42461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42491</v>
      </c>
      <c r="B243" s="20" t="s">
        <v>54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 t="s">
        <v>198</v>
      </c>
    </row>
    <row r="244" spans="1:11" x14ac:dyDescent="0.25">
      <c r="A244" s="40"/>
      <c r="B244" s="20" t="s">
        <v>196</v>
      </c>
      <c r="C244" s="13"/>
      <c r="D244" s="39">
        <v>7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199</v>
      </c>
    </row>
    <row r="245" spans="1:11" x14ac:dyDescent="0.25">
      <c r="A245" s="40">
        <v>42522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42552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42583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42614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42644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42675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42705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7" t="s">
        <v>195</v>
      </c>
      <c r="B252" s="20"/>
      <c r="C252" s="13"/>
      <c r="D252" s="39"/>
      <c r="E252" s="34" t="s">
        <v>32</v>
      </c>
      <c r="F252" s="20"/>
      <c r="G252" s="13" t="str">
        <f>IF(ISBLANK(Table1[[#This Row],[EARNED]]),"",Table1[[#This Row],[EARNED]])</f>
        <v/>
      </c>
      <c r="H252" s="39"/>
      <c r="I252" s="34" t="s">
        <v>32</v>
      </c>
      <c r="J252" s="11"/>
      <c r="K252" s="20"/>
    </row>
    <row r="253" spans="1:11" x14ac:dyDescent="0.25">
      <c r="A253" s="40">
        <v>42736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42767</v>
      </c>
      <c r="B254" s="20"/>
      <c r="C254" s="13">
        <v>1.25</v>
      </c>
      <c r="D254" s="39"/>
      <c r="E254" s="34" t="s">
        <v>32</v>
      </c>
      <c r="F254" s="20"/>
      <c r="G254" s="13">
        <f>IF(ISBLANK(Table1[[#This Row],[EARNED]]),"",Table1[[#This Row],[EARNED]])</f>
        <v>1.25</v>
      </c>
      <c r="H254" s="39"/>
      <c r="I254" s="34" t="s">
        <v>32</v>
      </c>
      <c r="J254" s="11"/>
      <c r="K254" s="20"/>
    </row>
    <row r="255" spans="1:11" x14ac:dyDescent="0.25">
      <c r="A255" s="40">
        <v>42795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42826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42856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42887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42917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42948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42979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43009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v>43040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43070</v>
      </c>
      <c r="B264" s="20" t="s">
        <v>155</v>
      </c>
      <c r="C264" s="13">
        <v>1.25</v>
      </c>
      <c r="D264" s="39">
        <v>5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 t="s">
        <v>200</v>
      </c>
    </row>
    <row r="265" spans="1:11" x14ac:dyDescent="0.25">
      <c r="A265" s="40"/>
      <c r="B265" s="20" t="s">
        <v>81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 t="s">
        <v>201</v>
      </c>
    </row>
    <row r="266" spans="1:11" x14ac:dyDescent="0.25">
      <c r="A266" s="47" t="s">
        <v>194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v>43101</v>
      </c>
      <c r="B267" s="20" t="s">
        <v>52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3</v>
      </c>
      <c r="I267" s="9"/>
      <c r="J267" s="11"/>
      <c r="K267" s="20" t="s">
        <v>202</v>
      </c>
    </row>
    <row r="268" spans="1:11" x14ac:dyDescent="0.25">
      <c r="A268" s="40">
        <v>43132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43160</v>
      </c>
      <c r="B269" s="20" t="s">
        <v>55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2</v>
      </c>
      <c r="I269" s="9"/>
      <c r="J269" s="11"/>
      <c r="K269" s="20" t="s">
        <v>203</v>
      </c>
    </row>
    <row r="270" spans="1:11" x14ac:dyDescent="0.25">
      <c r="A270" s="40"/>
      <c r="B270" s="20" t="s">
        <v>68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 t="s">
        <v>204</v>
      </c>
    </row>
    <row r="271" spans="1:11" x14ac:dyDescent="0.25">
      <c r="A271" s="40">
        <v>43191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43221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43252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43282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43313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43344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43374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43405</v>
      </c>
      <c r="B278" s="20" t="s">
        <v>64</v>
      </c>
      <c r="C278" s="13">
        <v>1.25</v>
      </c>
      <c r="D278" s="39">
        <v>3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 t="s">
        <v>205</v>
      </c>
    </row>
    <row r="279" spans="1:11" x14ac:dyDescent="0.25">
      <c r="A279" s="40">
        <v>43435</v>
      </c>
      <c r="B279" s="20" t="s">
        <v>155</v>
      </c>
      <c r="C279" s="13">
        <v>1.25</v>
      </c>
      <c r="D279" s="39">
        <v>5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7" t="s">
        <v>193</v>
      </c>
      <c r="B280" s="20"/>
      <c r="C280" s="13"/>
      <c r="D280" s="39"/>
      <c r="E280" s="34" t="s">
        <v>32</v>
      </c>
      <c r="F280" s="20"/>
      <c r="G280" s="13" t="str">
        <f>IF(ISBLANK(Table1[[#This Row],[EARNED]]),"",Table1[[#This Row],[EARNED]])</f>
        <v/>
      </c>
      <c r="H280" s="39"/>
      <c r="I280" s="34" t="s">
        <v>32</v>
      </c>
      <c r="J280" s="11"/>
      <c r="K280" s="20"/>
    </row>
    <row r="281" spans="1:11" x14ac:dyDescent="0.25">
      <c r="A281" s="40">
        <v>43466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43497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43525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43556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43586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43617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43647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43678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43709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43739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43770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43800</v>
      </c>
      <c r="B292" s="20" t="s">
        <v>98</v>
      </c>
      <c r="C292" s="13">
        <v>1.25</v>
      </c>
      <c r="D292" s="39">
        <v>5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 t="s">
        <v>206</v>
      </c>
    </row>
    <row r="293" spans="1:11" x14ac:dyDescent="0.25">
      <c r="A293" s="47" t="s">
        <v>192</v>
      </c>
      <c r="B293" s="20"/>
      <c r="C293" s="13"/>
      <c r="D293" s="39"/>
      <c r="E293" s="34" t="s">
        <v>32</v>
      </c>
      <c r="F293" s="20"/>
      <c r="G293" s="13" t="str">
        <f>IF(ISBLANK(Table1[[#This Row],[EARNED]]),"",Table1[[#This Row],[EARNED]])</f>
        <v/>
      </c>
      <c r="H293" s="39"/>
      <c r="I293" s="34" t="s">
        <v>32</v>
      </c>
      <c r="J293" s="11"/>
      <c r="K293" s="20"/>
    </row>
    <row r="294" spans="1:11" x14ac:dyDescent="0.25">
      <c r="A294" s="40">
        <v>43831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43862</v>
      </c>
      <c r="B295" s="20" t="s">
        <v>207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 t="s">
        <v>209</v>
      </c>
    </row>
    <row r="296" spans="1:11" x14ac:dyDescent="0.25">
      <c r="A296" s="40">
        <v>43891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43922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43952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43983</v>
      </c>
      <c r="B299" s="20" t="s">
        <v>68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 t="s">
        <v>210</v>
      </c>
    </row>
    <row r="300" spans="1:11" x14ac:dyDescent="0.25">
      <c r="A300" s="40">
        <v>44013</v>
      </c>
      <c r="B300" s="20" t="s">
        <v>208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/>
      <c r="B301" s="20" t="s">
        <v>98</v>
      </c>
      <c r="C301" s="13"/>
      <c r="D301" s="39">
        <v>5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8">
        <v>44039</v>
      </c>
    </row>
    <row r="302" spans="1:11" x14ac:dyDescent="0.25">
      <c r="A302" s="40">
        <v>44044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44075</v>
      </c>
      <c r="B303" s="20" t="s">
        <v>105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 t="s">
        <v>211</v>
      </c>
    </row>
    <row r="304" spans="1:11" x14ac:dyDescent="0.25">
      <c r="A304" s="40">
        <v>44105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44136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44166</v>
      </c>
      <c r="B306" s="20" t="s">
        <v>155</v>
      </c>
      <c r="C306" s="13">
        <v>1.25</v>
      </c>
      <c r="D306" s="39">
        <v>5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7" t="s">
        <v>213</v>
      </c>
      <c r="B307" s="20"/>
      <c r="C307" s="13"/>
      <c r="D307" s="39"/>
      <c r="E307" s="34" t="s">
        <v>32</v>
      </c>
      <c r="F307" s="20"/>
      <c r="G307" s="13" t="str">
        <f>IF(ISBLANK(Table1[[#This Row],[EARNED]]),"",Table1[[#This Row],[EARNED]])</f>
        <v/>
      </c>
      <c r="H307" s="39"/>
      <c r="I307" s="34" t="s">
        <v>32</v>
      </c>
      <c r="J307" s="11"/>
      <c r="K307" s="20"/>
    </row>
    <row r="308" spans="1:11" x14ac:dyDescent="0.25">
      <c r="A308" s="40">
        <v>44197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44228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44256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44287</v>
      </c>
      <c r="B311" s="20"/>
      <c r="C311" s="13">
        <v>1.25</v>
      </c>
      <c r="D311" s="39"/>
      <c r="E311" s="34" t="s">
        <v>32</v>
      </c>
      <c r="F311" s="20"/>
      <c r="G311" s="13">
        <f>IF(ISBLANK(Table1[[#This Row],[EARNED]]),"",Table1[[#This Row],[EARNED]])</f>
        <v>1.25</v>
      </c>
      <c r="H311" s="39"/>
      <c r="I311" s="34" t="s">
        <v>32</v>
      </c>
      <c r="J311" s="11"/>
      <c r="K311" s="20"/>
    </row>
    <row r="312" spans="1:11" x14ac:dyDescent="0.25">
      <c r="A312" s="40">
        <v>44317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44348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44378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44409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44440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44470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44501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44531</v>
      </c>
      <c r="B319" s="20" t="s">
        <v>155</v>
      </c>
      <c r="C319" s="13">
        <v>1.25</v>
      </c>
      <c r="D319" s="39">
        <v>5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7" t="s">
        <v>212</v>
      </c>
      <c r="B320" s="20"/>
      <c r="C320" s="13"/>
      <c r="D320" s="39"/>
      <c r="E320" s="34" t="s">
        <v>32</v>
      </c>
      <c r="F320" s="20"/>
      <c r="G320" s="13" t="str">
        <f>IF(ISBLANK(Table1[[#This Row],[EARNED]]),"",Table1[[#This Row],[EARNED]])</f>
        <v/>
      </c>
      <c r="H320" s="39"/>
      <c r="I320" s="34" t="s">
        <v>32</v>
      </c>
      <c r="J320" s="11"/>
      <c r="K320" s="20"/>
    </row>
    <row r="321" spans="1:11" x14ac:dyDescent="0.25">
      <c r="A321" s="40">
        <v>44562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44593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44621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44652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44682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 t="s">
        <v>216</v>
      </c>
    </row>
    <row r="326" spans="1:11" x14ac:dyDescent="0.25">
      <c r="A326" s="40">
        <v>44713</v>
      </c>
      <c r="B326" s="20" t="s">
        <v>214</v>
      </c>
      <c r="C326" s="13">
        <v>1.25</v>
      </c>
      <c r="D326" s="39">
        <v>2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44743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44774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44805</v>
      </c>
      <c r="B329" s="20" t="s">
        <v>215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6</v>
      </c>
      <c r="I329" s="9"/>
      <c r="J329" s="11"/>
      <c r="K329" s="20" t="s">
        <v>217</v>
      </c>
    </row>
    <row r="330" spans="1:11" x14ac:dyDescent="0.25">
      <c r="A330" s="40"/>
      <c r="B330" s="20" t="s">
        <v>57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48">
        <v>44820</v>
      </c>
    </row>
    <row r="331" spans="1:11" x14ac:dyDescent="0.25">
      <c r="A331" s="40">
        <v>44835</v>
      </c>
      <c r="B331" s="20" t="s">
        <v>224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>
        <v>7</v>
      </c>
      <c r="I331" s="9"/>
      <c r="J331" s="11"/>
      <c r="K331" s="20" t="s">
        <v>225</v>
      </c>
    </row>
    <row r="332" spans="1:11" x14ac:dyDescent="0.25">
      <c r="A332" s="40">
        <v>44866</v>
      </c>
      <c r="B332" s="20" t="s">
        <v>52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3</v>
      </c>
      <c r="I332" s="9"/>
      <c r="J332" s="11"/>
      <c r="K332" s="20" t="s">
        <v>227</v>
      </c>
    </row>
    <row r="333" spans="1:11" x14ac:dyDescent="0.25">
      <c r="A333" s="40">
        <v>44896</v>
      </c>
      <c r="B333" s="20" t="s">
        <v>124</v>
      </c>
      <c r="C333" s="13">
        <v>1.25</v>
      </c>
      <c r="D333" s="39">
        <v>3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 t="s">
        <v>226</v>
      </c>
    </row>
    <row r="334" spans="1:11" x14ac:dyDescent="0.25">
      <c r="A334" s="40"/>
      <c r="B334" s="20" t="s">
        <v>57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1</v>
      </c>
      <c r="I334" s="9"/>
      <c r="J334" s="11"/>
      <c r="K334" s="48">
        <v>44902</v>
      </c>
    </row>
    <row r="335" spans="1:11" x14ac:dyDescent="0.25">
      <c r="A335" s="47" t="s">
        <v>218</v>
      </c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>
        <v>44927</v>
      </c>
      <c r="B336" s="20" t="s">
        <v>219</v>
      </c>
      <c r="C336" s="13">
        <v>1.25</v>
      </c>
      <c r="D336" s="39">
        <v>1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48">
        <v>44977</v>
      </c>
    </row>
    <row r="337" spans="1:11" x14ac:dyDescent="0.25">
      <c r="A337" s="40"/>
      <c r="B337" s="20" t="s">
        <v>57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48">
        <v>44946</v>
      </c>
    </row>
    <row r="338" spans="1:11" x14ac:dyDescent="0.25">
      <c r="A338" s="40">
        <v>44958</v>
      </c>
      <c r="B338" s="20" t="s">
        <v>81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 t="s">
        <v>222</v>
      </c>
    </row>
    <row r="339" spans="1:11" x14ac:dyDescent="0.25">
      <c r="A339" s="40">
        <v>44986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45017</v>
      </c>
      <c r="B340" s="20" t="s">
        <v>57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1</v>
      </c>
      <c r="I340" s="9"/>
      <c r="J340" s="11"/>
      <c r="K340" s="48">
        <v>44988</v>
      </c>
    </row>
    <row r="341" spans="1:11" x14ac:dyDescent="0.25">
      <c r="A341" s="40">
        <v>45047</v>
      </c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45078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45108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45139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45170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v>45200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45231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45261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45292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45323</v>
      </c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45352</v>
      </c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>
        <v>45383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45413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45444</v>
      </c>
      <c r="B354" s="15"/>
      <c r="C354" s="41"/>
      <c r="D354" s="42"/>
      <c r="E354" s="9"/>
      <c r="F354" s="15"/>
      <c r="G354" s="41" t="str">
        <f>IF(ISBLANK(Table1[[#This Row],[EARNED]]),"",Table1[[#This Row],[EARNED]])</f>
        <v/>
      </c>
      <c r="H354" s="42"/>
      <c r="I354" s="9"/>
      <c r="J354" s="12"/>
      <c r="K354" s="15"/>
    </row>
    <row r="355" spans="1:11" x14ac:dyDescent="0.25">
      <c r="A355" s="40">
        <v>45474</v>
      </c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>
        <v>45505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v>45536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v>45566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45597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v>45627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45658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45689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45717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45748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v>45778</v>
      </c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45809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>
        <v>45839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45870</v>
      </c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45901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45931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45962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v>45992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46023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v>46054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46082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46113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v>46143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46174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46204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46235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46266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46296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46327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46357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46388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46419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46447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46478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46508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46539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46569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46600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46631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46661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46692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46722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46753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46784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46813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46844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46874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46905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46935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46966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46997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47027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v>47058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47088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47119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47150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47178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47209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47239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47270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47300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47331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47362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47392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47423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47453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47484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47515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47543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16" sqref="G1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1.25</v>
      </c>
      <c r="B3" s="11">
        <v>1.25</v>
      </c>
      <c r="D3">
        <v>0</v>
      </c>
      <c r="E3">
        <v>5</v>
      </c>
      <c r="F3">
        <v>53</v>
      </c>
      <c r="G3" s="46">
        <f>SUMIFS(F7:F14,E7:E14,E3)+SUMIFS(D7:D66,C7:C66,F3)+D3</f>
        <v>0.73499999999999999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2023-04-12T07:53:09Z</dcterms:modified>
</cp:coreProperties>
</file>