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1BE3DF2-1656-4E92-8167-C109B3CAC27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  <c r="G134" i="1" l="1"/>
  <c r="G131" i="1"/>
  <c r="G127" i="1"/>
  <c r="G126" i="1"/>
  <c r="G123" i="1"/>
  <c r="G119" i="1"/>
  <c r="G118" i="1"/>
  <c r="G117" i="1"/>
  <c r="G124" i="1"/>
  <c r="G122" i="1"/>
  <c r="G121" i="1"/>
  <c r="G128" i="1"/>
  <c r="G113" i="1"/>
  <c r="G105" i="1"/>
  <c r="G102" i="1"/>
  <c r="G101" i="1"/>
  <c r="G90" i="1"/>
  <c r="G77" i="1"/>
  <c r="G78" i="1"/>
  <c r="G75" i="1"/>
  <c r="G73" i="1"/>
  <c r="G68" i="1"/>
  <c r="G69" i="1"/>
  <c r="G62" i="1"/>
  <c r="G63" i="1"/>
  <c r="G56" i="1"/>
  <c r="G54" i="1"/>
  <c r="G55" i="1"/>
  <c r="G52" i="1"/>
  <c r="G48" i="1"/>
  <c r="G49" i="1"/>
  <c r="G50" i="1"/>
  <c r="G41" i="1"/>
  <c r="G36" i="1"/>
  <c r="G31" i="1"/>
  <c r="G32" i="1"/>
  <c r="G33" i="1"/>
  <c r="G28" i="1"/>
  <c r="G24" i="1"/>
  <c r="G22" i="1"/>
  <c r="G23" i="1"/>
  <c r="G20" i="1"/>
  <c r="G15" i="1"/>
  <c r="G16" i="1"/>
  <c r="G17" i="1"/>
  <c r="G18" i="1"/>
  <c r="G12" i="1"/>
  <c r="G3" i="3"/>
  <c r="G26" i="1"/>
  <c r="G27" i="1"/>
  <c r="G29" i="1"/>
  <c r="G30" i="1"/>
  <c r="G34" i="1"/>
  <c r="G35" i="1"/>
  <c r="G37" i="1"/>
  <c r="G38" i="1"/>
  <c r="G39" i="1"/>
  <c r="G40" i="1"/>
  <c r="G42" i="1"/>
  <c r="G43" i="1"/>
  <c r="G44" i="1"/>
  <c r="G45" i="1"/>
  <c r="G46" i="1"/>
  <c r="G47" i="1"/>
  <c r="G51" i="1"/>
  <c r="G53" i="1"/>
  <c r="G57" i="1"/>
  <c r="G58" i="1"/>
  <c r="G59" i="1"/>
  <c r="G60" i="1"/>
  <c r="G61" i="1"/>
  <c r="G65" i="1"/>
  <c r="G66" i="1"/>
  <c r="G67" i="1"/>
  <c r="G70" i="1"/>
  <c r="G71" i="1"/>
  <c r="G72" i="1"/>
  <c r="G74" i="1"/>
  <c r="G76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20" i="1"/>
  <c r="G125" i="1"/>
  <c r="G129" i="1"/>
  <c r="G130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0" i="1"/>
  <c r="G11" i="1"/>
  <c r="G13" i="1"/>
  <c r="G14" i="1"/>
  <c r="G19" i="1"/>
  <c r="G21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<sst xmlns="http://schemas.openxmlformats.org/spreadsheetml/2006/main" count="171" uniqueCount="114">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</sst>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9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79"/>
  <sheetViews>
    <sheetView tabSelected="1" zoomScaleNormal="100" workbookViewId="0">
      <pane ySplit="3576" topLeftCell="A128" activePane="bottomLeft"/>
      <selection activeCell="F5" sqref="F5"/>
      <selection pane="bottomLeft" activeCell="E134" sqref="E1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113.98699999999999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 t="s">
        <v>46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42795</v>
      </c>
    </row>
    <row r="12" spans="1:11" x14ac:dyDescent="0.3">
      <c r="A12" s="40"/>
      <c r="B12" s="20" t="s">
        <v>47</v>
      </c>
      <c r="C12" s="13"/>
      <c r="D12" s="39">
        <v>1.694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/>
    </row>
    <row r="13" spans="1:11" x14ac:dyDescent="0.3">
      <c r="A13" s="40">
        <v>42767</v>
      </c>
      <c r="B13" s="20" t="s">
        <v>48</v>
      </c>
      <c r="C13" s="13">
        <v>1.25</v>
      </c>
      <c r="D13" s="39">
        <v>0.63700000000000001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42795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42835</v>
      </c>
    </row>
    <row r="16" spans="1:11" x14ac:dyDescent="0.3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42810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42823</v>
      </c>
    </row>
    <row r="18" spans="1:11" x14ac:dyDescent="0.3">
      <c r="A18" s="40"/>
      <c r="B18" s="20" t="s">
        <v>52</v>
      </c>
      <c r="C18" s="13"/>
      <c r="D18" s="39">
        <v>0.58299999999999996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42826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42830</v>
      </c>
    </row>
    <row r="20" spans="1:11" x14ac:dyDescent="0.3">
      <c r="A20" s="40"/>
      <c r="B20" s="20" t="s">
        <v>53</v>
      </c>
      <c r="C20" s="13"/>
      <c r="D20" s="39">
        <v>2E-3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42856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42851</v>
      </c>
    </row>
    <row r="22" spans="1:11" x14ac:dyDescent="0.3">
      <c r="A22" s="40"/>
      <c r="B22" s="15" t="s">
        <v>49</v>
      </c>
      <c r="C22" s="13"/>
      <c r="D22" s="43"/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 t="s">
        <v>55</v>
      </c>
    </row>
    <row r="23" spans="1:11" x14ac:dyDescent="0.3">
      <c r="A23" s="40"/>
      <c r="B23" s="15" t="s">
        <v>51</v>
      </c>
      <c r="C23" s="13"/>
      <c r="D23" s="43"/>
      <c r="E23" s="9"/>
      <c r="F23" s="15"/>
      <c r="G23" s="42" t="str">
        <f>IF(ISBLANK(Table1[[#This Row],[EARNED]]),"",Table1[[#This Row],[EARNED]])</f>
        <v/>
      </c>
      <c r="H23" s="43">
        <v>1</v>
      </c>
      <c r="I23" s="9"/>
      <c r="J23" s="12"/>
      <c r="K23" s="50">
        <v>42888</v>
      </c>
    </row>
    <row r="24" spans="1:11" x14ac:dyDescent="0.3">
      <c r="A24" s="40"/>
      <c r="B24" s="15" t="s">
        <v>54</v>
      </c>
      <c r="C24" s="13"/>
      <c r="D24" s="43">
        <v>5.000000000000001E-2</v>
      </c>
      <c r="E24" s="9"/>
      <c r="F24" s="15"/>
      <c r="G24" s="42" t="str">
        <f>IF(ISBLANK(Table1[[#This Row],[EARNED]]),"",Table1[[#This Row],[EARNED]])</f>
        <v/>
      </c>
      <c r="H24" s="43"/>
      <c r="I24" s="9"/>
      <c r="J24" s="12"/>
      <c r="K24" s="15"/>
    </row>
    <row r="25" spans="1:11" x14ac:dyDescent="0.3">
      <c r="A25" s="40">
        <v>42887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42917</v>
      </c>
      <c r="B26" s="20" t="s">
        <v>56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42948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42957</v>
      </c>
    </row>
    <row r="28" spans="1:11" x14ac:dyDescent="0.3">
      <c r="A28" s="40"/>
      <c r="B28" s="20" t="s">
        <v>53</v>
      </c>
      <c r="C28" s="13"/>
      <c r="D28" s="39">
        <v>2E-3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/>
    </row>
    <row r="29" spans="1:11" x14ac:dyDescent="0.3">
      <c r="A29" s="40">
        <v>42979</v>
      </c>
      <c r="B29" s="20" t="s">
        <v>57</v>
      </c>
      <c r="C29" s="13">
        <v>1.25</v>
      </c>
      <c r="D29" s="39">
        <v>5.6000000000000015E-2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43009</v>
      </c>
      <c r="B30" s="20" t="s">
        <v>58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59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43033</v>
      </c>
    </row>
    <row r="32" spans="1:11" x14ac:dyDescent="0.3">
      <c r="A32" s="40"/>
      <c r="B32" s="20" t="s">
        <v>46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43063</v>
      </c>
    </row>
    <row r="33" spans="1:11" x14ac:dyDescent="0.3">
      <c r="A33" s="40"/>
      <c r="B33" s="20" t="s">
        <v>60</v>
      </c>
      <c r="C33" s="13"/>
      <c r="D33" s="39">
        <v>6.5000000000000002E-2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43040</v>
      </c>
      <c r="B34" s="20" t="s">
        <v>49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43070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62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43208</v>
      </c>
    </row>
    <row r="42" spans="1:11" x14ac:dyDescent="0.3">
      <c r="A42" s="40">
        <v>43221</v>
      </c>
      <c r="B42" s="20" t="s">
        <v>64</v>
      </c>
      <c r="C42" s="13">
        <v>1.25</v>
      </c>
      <c r="D42" s="39">
        <v>0.50600000000000001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 t="s">
        <v>65</v>
      </c>
      <c r="C43" s="13">
        <v>1.25</v>
      </c>
      <c r="D43" s="39">
        <v>1.127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47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43313</v>
      </c>
      <c r="B45" s="20" t="s">
        <v>66</v>
      </c>
      <c r="C45" s="13">
        <v>1.25</v>
      </c>
      <c r="D45" s="39">
        <v>1.7000000000000001E-2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43388</v>
      </c>
    </row>
    <row r="48" spans="1:11" x14ac:dyDescent="0.3">
      <c r="A48" s="40"/>
      <c r="B48" s="20" t="s">
        <v>67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3">
      <c r="A50" s="40"/>
      <c r="B50" s="20" t="s">
        <v>68</v>
      </c>
      <c r="C50" s="13"/>
      <c r="D50" s="39">
        <v>4.0000000000000001E-3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43405</v>
      </c>
      <c r="B51" s="20" t="s">
        <v>58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3">
      <c r="A52" s="40"/>
      <c r="B52" s="20" t="s">
        <v>71</v>
      </c>
      <c r="C52" s="13"/>
      <c r="D52" s="39">
        <v>0.53100000000000003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43435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43446</v>
      </c>
    </row>
    <row r="55" spans="1:11" x14ac:dyDescent="0.3">
      <c r="A55" s="40"/>
      <c r="B55" s="20" t="s">
        <v>72</v>
      </c>
      <c r="C55" s="13"/>
      <c r="D55" s="39">
        <v>0.57699999999999996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43466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43497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43556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76</v>
      </c>
    </row>
    <row r="61" spans="1:11" x14ac:dyDescent="0.3">
      <c r="A61" s="40">
        <v>43586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43608</v>
      </c>
    </row>
    <row r="62" spans="1:11" x14ac:dyDescent="0.3">
      <c r="A62" s="40"/>
      <c r="B62" s="20" t="s">
        <v>49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77</v>
      </c>
    </row>
    <row r="63" spans="1:11" x14ac:dyDescent="0.3">
      <c r="A63" s="40"/>
      <c r="B63" s="20" t="s">
        <v>67</v>
      </c>
      <c r="C63" s="13"/>
      <c r="D63" s="39">
        <v>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78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">
        <v>79</v>
      </c>
      <c r="H64" s="39">
        <v>1</v>
      </c>
      <c r="I64" s="9"/>
      <c r="J64" s="11"/>
      <c r="K64" s="49">
        <v>43635</v>
      </c>
    </row>
    <row r="65" spans="1:11" x14ac:dyDescent="0.3">
      <c r="A65" s="40">
        <v>43617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43647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43675</v>
      </c>
    </row>
    <row r="67" spans="1:11" x14ac:dyDescent="0.3">
      <c r="A67" s="40">
        <v>43678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80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43735</v>
      </c>
    </row>
    <row r="69" spans="1:11" x14ac:dyDescent="0.3">
      <c r="A69" s="40"/>
      <c r="B69" s="20" t="s">
        <v>46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43749</v>
      </c>
    </row>
    <row r="70" spans="1:11" x14ac:dyDescent="0.3">
      <c r="A70" s="40">
        <v>43709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43739</v>
      </c>
      <c r="B71" s="20" t="s">
        <v>67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81</v>
      </c>
    </row>
    <row r="72" spans="1:11" x14ac:dyDescent="0.3">
      <c r="A72" s="40">
        <v>43770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43791</v>
      </c>
    </row>
    <row r="73" spans="1:11" x14ac:dyDescent="0.3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43798</v>
      </c>
    </row>
    <row r="74" spans="1:11" x14ac:dyDescent="0.3">
      <c r="A74" s="40">
        <v>43800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43831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43840</v>
      </c>
    </row>
    <row r="77" spans="1:11" x14ac:dyDescent="0.3">
      <c r="A77" s="40"/>
      <c r="B77" s="20" t="s">
        <v>83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84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43894</v>
      </c>
    </row>
    <row r="79" spans="1:11" x14ac:dyDescent="0.3">
      <c r="A79" s="40">
        <v>43862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43891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43899</v>
      </c>
    </row>
    <row r="81" spans="1:11" x14ac:dyDescent="0.3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43952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43983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44013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>
        <v>44044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44075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44136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44166</v>
      </c>
      <c r="B89" s="20" t="s">
        <v>86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44197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44228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44287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44348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44378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44499</v>
      </c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44470</v>
      </c>
      <c r="B100" s="20" t="s">
        <v>46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44494</v>
      </c>
    </row>
    <row r="101" spans="1:11" x14ac:dyDescent="0.3">
      <c r="A101" s="40"/>
      <c r="B101" s="20" t="s">
        <v>58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 t="s">
        <v>88</v>
      </c>
    </row>
    <row r="102" spans="1:11" x14ac:dyDescent="0.3">
      <c r="A102" s="40"/>
      <c r="B102" s="20" t="s">
        <v>49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 t="s">
        <v>89</v>
      </c>
    </row>
    <row r="103" spans="1:11" x14ac:dyDescent="0.3">
      <c r="A103" s="40">
        <v>44501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44531</v>
      </c>
      <c r="B104" s="20" t="s">
        <v>58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90</v>
      </c>
    </row>
    <row r="105" spans="1:11" x14ac:dyDescent="0.3">
      <c r="A105" s="48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44562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44586</v>
      </c>
    </row>
    <row r="107" spans="1:11" x14ac:dyDescent="0.3">
      <c r="A107" s="40">
        <v>44593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44621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44652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44713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44743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44757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92</v>
      </c>
    </row>
    <row r="114" spans="1:11" x14ac:dyDescent="0.3">
      <c r="A114" s="40">
        <v>44774</v>
      </c>
      <c r="B114" s="20" t="s">
        <v>93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94</v>
      </c>
    </row>
    <row r="115" spans="1:11" x14ac:dyDescent="0.3">
      <c r="A115" s="40">
        <v>44805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44835</v>
      </c>
      <c r="B116" s="20" t="s">
        <v>58</v>
      </c>
      <c r="C116" s="13">
        <v>1.25</v>
      </c>
      <c r="D116" s="39">
        <v>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44860</v>
      </c>
    </row>
    <row r="118" spans="1:11" x14ac:dyDescent="0.3">
      <c r="A118" s="40"/>
      <c r="B118" s="20" t="s">
        <v>49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44853</v>
      </c>
    </row>
    <row r="119" spans="1:11" x14ac:dyDescent="0.3">
      <c r="A119" s="40"/>
      <c r="B119" s="20" t="s">
        <v>49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44825</v>
      </c>
    </row>
    <row r="120" spans="1:11" x14ac:dyDescent="0.3">
      <c r="A120" s="40">
        <v>44866</v>
      </c>
      <c r="B120" s="20" t="s">
        <v>51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44869</v>
      </c>
    </row>
    <row r="121" spans="1:11" x14ac:dyDescent="0.3">
      <c r="A121" s="40"/>
      <c r="B121" s="20" t="s">
        <v>93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49" t="s">
        <v>97</v>
      </c>
    </row>
    <row r="122" spans="1:11" x14ac:dyDescent="0.3">
      <c r="A122" s="40"/>
      <c r="B122" s="20" t="s">
        <v>58</v>
      </c>
      <c r="C122" s="13"/>
      <c r="D122" s="39">
        <v>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 t="s">
        <v>100</v>
      </c>
    </row>
    <row r="123" spans="1:11" x14ac:dyDescent="0.3">
      <c r="A123" s="40"/>
      <c r="B123" s="20" t="s">
        <v>51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44890</v>
      </c>
    </row>
    <row r="124" spans="1:11" x14ac:dyDescent="0.3">
      <c r="A124" s="40"/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44862</v>
      </c>
    </row>
    <row r="125" spans="1:11" x14ac:dyDescent="0.3">
      <c r="A125" s="40">
        <v>44896</v>
      </c>
      <c r="B125" s="20" t="s">
        <v>98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99</v>
      </c>
    </row>
    <row r="126" spans="1:11" x14ac:dyDescent="0.3">
      <c r="A126" s="40"/>
      <c r="B126" s="20" t="s">
        <v>101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8</v>
      </c>
      <c r="I126" s="9"/>
      <c r="J126" s="11"/>
      <c r="K126" s="20" t="s">
        <v>102</v>
      </c>
    </row>
    <row r="127" spans="1:11" x14ac:dyDescent="0.3">
      <c r="A127" s="40"/>
      <c r="B127" s="20" t="s">
        <v>105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6</v>
      </c>
      <c r="I127" s="9"/>
      <c r="J127" s="11"/>
      <c r="K127" s="20" t="s">
        <v>106</v>
      </c>
    </row>
    <row r="128" spans="1:11" x14ac:dyDescent="0.3">
      <c r="A128" s="48" t="s">
        <v>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44927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10</v>
      </c>
      <c r="I129" s="9"/>
      <c r="J129" s="11"/>
      <c r="K129" s="20" t="s">
        <v>108</v>
      </c>
    </row>
    <row r="130" spans="1:11" x14ac:dyDescent="0.3">
      <c r="A130" s="40">
        <v>44958</v>
      </c>
      <c r="B130" s="20" t="s">
        <v>103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104</v>
      </c>
    </row>
    <row r="131" spans="1:11" x14ac:dyDescent="0.3">
      <c r="A131" s="40"/>
      <c r="B131" s="20" t="s">
        <v>51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49">
        <v>44977</v>
      </c>
    </row>
    <row r="132" spans="1:11" x14ac:dyDescent="0.3">
      <c r="A132" s="40"/>
      <c r="B132" s="20" t="s">
        <v>112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 t="s">
        <v>113</v>
      </c>
    </row>
    <row r="133" spans="1:11" x14ac:dyDescent="0.3">
      <c r="A133" s="40">
        <v>44986</v>
      </c>
      <c r="B133" s="20" t="s">
        <v>105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6</v>
      </c>
      <c r="I133" s="9"/>
      <c r="J133" s="11"/>
      <c r="K133" s="20" t="s">
        <v>109</v>
      </c>
    </row>
    <row r="134" spans="1:11" x14ac:dyDescent="0.3">
      <c r="A134" s="40"/>
      <c r="B134" s="20" t="s">
        <v>110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9</v>
      </c>
      <c r="I134" s="9"/>
      <c r="J134" s="11"/>
      <c r="K134" s="20" t="s">
        <v>111</v>
      </c>
    </row>
    <row r="135" spans="1:11" x14ac:dyDescent="0.3">
      <c r="A135" s="40">
        <v>45017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45047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45078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45108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45139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45170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45200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45231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45261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45292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45323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45352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45383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45413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45444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45474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45505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45536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45566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45597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45627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45658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45689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45717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45748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45778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45809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45839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45870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45901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45931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45962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45992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46023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46054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46082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46113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1"/>
      <c r="B179" s="15"/>
      <c r="C179" s="42"/>
      <c r="D179" s="43"/>
      <c r="E179" s="9"/>
      <c r="F179" s="15"/>
      <c r="G179" s="42" t="str">
        <f>IF(ISBLANK(Table1[[#This Row],[EARNED]]),"",Table1[[#This Row],[EARNED]])</f>
        <v/>
      </c>
      <c r="H179" s="43"/>
      <c r="I179" s="9"/>
      <c r="J179" s="12"/>
      <c r="K1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63.109000000000002</v>
      </c>
      <c r="B3" s="11">
        <v>73.87</v>
      </c>
      <c r="D3"/>
      <c r="E3">
        <v>4</v>
      </c>
      <c r="F3">
        <v>37</v>
      </c>
      <c r="G3" s="47">
        <f>SUMIFS(F7:F14,E7:E14,E3)+SUMIFS(D7:D66,C7:C66,F3)+D3</f>
        <v>0.57699999999999996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2023-04-12T03:42:41Z</dcterms:modified>
</cp:coreProperties>
</file>