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C61C4DAF-2FF2-47F8-8A73-B98F2E57B13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4" i="1"/>
  <c r="G85" i="1"/>
  <c r="G83" i="1"/>
  <c r="G78" i="1"/>
  <c r="G62" i="1"/>
  <c r="G63" i="1"/>
  <c r="G60" i="1"/>
  <c r="G79" i="1"/>
  <c r="G65" i="1"/>
  <c r="G47" i="1"/>
  <c r="G50" i="1"/>
  <c r="G51" i="1"/>
  <c r="G43" i="1"/>
  <c r="G34" i="1"/>
  <c r="G35" i="1"/>
  <c r="G36" i="1"/>
  <c r="G27" i="1"/>
  <c r="G28" i="1"/>
  <c r="G29" i="1"/>
  <c r="G16" i="1"/>
  <c r="G17" i="1"/>
  <c r="G13" i="1"/>
  <c r="G30" i="1"/>
  <c r="G3" i="3"/>
  <c r="G20" i="1"/>
  <c r="G21" i="1"/>
  <c r="G22" i="1"/>
  <c r="G23" i="1"/>
  <c r="G24" i="1"/>
  <c r="G25" i="1"/>
  <c r="G26" i="1"/>
  <c r="G31" i="1"/>
  <c r="G32" i="1"/>
  <c r="G33" i="1"/>
  <c r="G37" i="1"/>
  <c r="G38" i="1"/>
  <c r="G39" i="1"/>
  <c r="G40" i="1"/>
  <c r="G41" i="1"/>
  <c r="G42" i="1"/>
  <c r="G44" i="1"/>
  <c r="G45" i="1"/>
  <c r="G46" i="1"/>
  <c r="G48" i="1"/>
  <c r="G49" i="1"/>
  <c r="G52" i="1"/>
  <c r="G53" i="1"/>
  <c r="G54" i="1"/>
  <c r="G55" i="1"/>
  <c r="G56" i="1"/>
  <c r="G57" i="1"/>
  <c r="G58" i="1"/>
  <c r="G59" i="1"/>
  <c r="G61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4" i="1"/>
  <c r="G86" i="1"/>
  <c r="G87" i="1"/>
  <c r="G88" i="1"/>
  <c r="G89" i="1"/>
  <c r="G90" i="1"/>
  <c r="G91" i="1"/>
  <c r="G92" i="1"/>
  <c r="G93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0" i="1"/>
  <c r="G11" i="1"/>
  <c r="G12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<sst xmlns="http://schemas.openxmlformats.org/spreadsheetml/2006/main" count="114" uniqueCount="74">
  <si>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</si>
  <si>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</si>
  <si>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</si>
  <si>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</si>
  <si>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</si>
  <si>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</si>
  <si>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</si>
  <si>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</si>
  <si>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</si>
  <si>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</si>
  <si>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</si>
  <si>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</si>
  <si>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</si>
  <si>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</si>
  <si>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</si>
  <si>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</si>
  <si>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</si>
  <si>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</si>
  <si>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</si>
  <si>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</si>
  <si>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</si>
  <si>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</si>
  <si>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</si>
  <si>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</si>
  <si>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</si>
  <si>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</si>
  <si>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</si>
  <si>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</si>
  <si>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</si>
  <si>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</si>
  <si>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</si>
  <si>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</si>
  <si>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</si>
  <si>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</si>
  <si>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</si>
  <si>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</si>
  <si>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</si>
  <si>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</si>
  <si>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</si>
  <si>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</si>
  <si>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</si>
  <si>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</si>
  <si>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HERNANDO, MERLE</t>
  </si>
  <si>
    <t>PERMANENT</t>
  </si>
  <si>
    <t>BUDGET</t>
  </si>
  <si>
    <t>1 - Married (and not separated)</t>
  </si>
  <si>
    <t>2018</t>
  </si>
  <si>
    <t>2019</t>
  </si>
  <si>
    <t>SL(1-0-0)</t>
  </si>
  <si>
    <t>SP(1-0-0)</t>
  </si>
  <si>
    <t>VL(1-0-0)</t>
  </si>
  <si>
    <t>SL(2-0-0)</t>
  </si>
  <si>
    <t>5/17,18/2018</t>
  </si>
  <si>
    <t>VL(3-0-0)</t>
  </si>
  <si>
    <t>3/18-20/2019</t>
  </si>
  <si>
    <t>SL(3-0-0)</t>
  </si>
  <si>
    <t>9/23,25,26/2019</t>
  </si>
  <si>
    <t>VL(2-0-0)</t>
  </si>
  <si>
    <t>10/30, 10/1</t>
  </si>
  <si>
    <t>CL(3-0-0)</t>
  </si>
  <si>
    <t>2/3,5,14/2020</t>
  </si>
  <si>
    <t>2020</t>
  </si>
  <si>
    <t>2021</t>
  </si>
  <si>
    <t>2022</t>
  </si>
  <si>
    <t>QL(13-0-0)</t>
  </si>
  <si>
    <t>VL(10-0-0)</t>
  </si>
  <si>
    <t>11/26, 9/13</t>
  </si>
  <si>
    <t>SL(4-0-0)</t>
  </si>
  <si>
    <t>10/27-30/2020</t>
  </si>
  <si>
    <t>11/26,12/10</t>
  </si>
  <si>
    <t>FL(1-0-0)</t>
  </si>
  <si>
    <t>4/11,12/2022</t>
  </si>
  <si>
    <t>12/26-31/2022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</si>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</sst>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5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54"/>
  <sheetViews>
    <sheetView tabSelected="1" zoomScaleNormal="100" workbookViewId="0">
      <pane ySplit="3576" topLeftCell="A91" activePane="bottomLeft"/>
      <selection activeCell="B2" sqref="B2:C2"/>
      <selection pane="bottomLeft" activeCell="F101" sqref="F10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45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67.837000000000003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125.75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43104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43119</v>
      </c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43179</v>
      </c>
    </row>
    <row r="16" spans="1:11" x14ac:dyDescent="0.3">
      <c r="A16" s="40"/>
      <c r="B16" s="20" t="s">
        <v>50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43178</v>
      </c>
    </row>
    <row r="17" spans="1:11" x14ac:dyDescent="0.3">
      <c r="A17" s="40"/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43211</v>
      </c>
    </row>
    <row r="18" spans="1:11" x14ac:dyDescent="0.3">
      <c r="A18" s="40">
        <v>43191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43221</v>
      </c>
      <c r="B19" s="15" t="s">
        <v>51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3">
      <c r="A20" s="40">
        <v>43252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43257</v>
      </c>
    </row>
    <row r="21" spans="1:11" x14ac:dyDescent="0.3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43362</v>
      </c>
    </row>
    <row r="24" spans="1:11" x14ac:dyDescent="0.3">
      <c r="A24" s="40">
        <v>43374</v>
      </c>
      <c r="B24" s="20" t="s">
        <v>50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43392</v>
      </c>
    </row>
    <row r="25" spans="1:11" x14ac:dyDescent="0.3">
      <c r="A25" s="40">
        <v>43405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43413</v>
      </c>
    </row>
    <row r="26" spans="1:11" x14ac:dyDescent="0.3">
      <c r="A26" s="40">
        <v>43435</v>
      </c>
      <c r="B26" s="20" t="s">
        <v>50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43438</v>
      </c>
    </row>
    <row r="27" spans="1:11" x14ac:dyDescent="0.3">
      <c r="A27" s="40"/>
      <c r="B27" s="20" t="s">
        <v>50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43457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43445</v>
      </c>
    </row>
    <row r="29" spans="1:11" x14ac:dyDescent="0.3">
      <c r="A29" s="40"/>
      <c r="B29" s="20" t="s">
        <v>50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43460</v>
      </c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43493</v>
      </c>
    </row>
    <row r="32" spans="1:11" x14ac:dyDescent="0.3">
      <c r="A32" s="40">
        <v>43497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43525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43535</v>
      </c>
    </row>
    <row r="34" spans="1:11" x14ac:dyDescent="0.3">
      <c r="A34" s="40"/>
      <c r="B34" s="20" t="s">
        <v>53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 t="s">
        <v>54</v>
      </c>
    </row>
    <row r="35" spans="1:11" x14ac:dyDescent="0.3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43566</v>
      </c>
    </row>
    <row r="36" spans="1:11" x14ac:dyDescent="0.3">
      <c r="A36" s="40"/>
      <c r="B36" s="20" t="s">
        <v>49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3">
      <c r="A37" s="40">
        <v>43556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43579</v>
      </c>
    </row>
    <row r="38" spans="1:11" x14ac:dyDescent="0.3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43709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56</v>
      </c>
    </row>
    <row r="43" spans="1:11" x14ac:dyDescent="0.3">
      <c r="A43" s="40"/>
      <c r="B43" s="20" t="s">
        <v>57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58</v>
      </c>
    </row>
    <row r="44" spans="1:11" x14ac:dyDescent="0.3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43770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43796</v>
      </c>
    </row>
    <row r="46" spans="1:11" x14ac:dyDescent="0.3">
      <c r="A46" s="40">
        <v>43800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61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43862</v>
      </c>
      <c r="B49" s="20" t="s">
        <v>59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3">
      <c r="A50" s="40"/>
      <c r="B50" s="20" t="s">
        <v>48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43900</v>
      </c>
    </row>
    <row r="51" spans="1:11" x14ac:dyDescent="0.3">
      <c r="A51" s="40"/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43899</v>
      </c>
    </row>
    <row r="52" spans="1:11" x14ac:dyDescent="0.3">
      <c r="A52" s="40"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43922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3">
      <c r="A54" s="40"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44013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44036</v>
      </c>
    </row>
    <row r="57" spans="1:11" x14ac:dyDescent="0.3">
      <c r="A57" s="40"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44105</v>
      </c>
      <c r="B59" s="20" t="s">
        <v>49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44094</v>
      </c>
    </row>
    <row r="60" spans="1:11" x14ac:dyDescent="0.3">
      <c r="A60" s="40"/>
      <c r="B60" s="20" t="s">
        <v>64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>
        <v>44106</v>
      </c>
    </row>
    <row r="61" spans="1:11" x14ac:dyDescent="0.3">
      <c r="A61" s="40">
        <v>44136</v>
      </c>
      <c r="B61" s="20" t="s">
        <v>65</v>
      </c>
      <c r="C61" s="13">
        <v>1.25</v>
      </c>
      <c r="D61" s="39">
        <v>10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 t="s">
        <v>66</v>
      </c>
    </row>
    <row r="62" spans="1:11" x14ac:dyDescent="0.3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4</v>
      </c>
      <c r="I62" s="9"/>
      <c r="J62" s="11"/>
      <c r="K62" s="49" t="s">
        <v>68</v>
      </c>
    </row>
    <row r="63" spans="1:11" x14ac:dyDescent="0.3">
      <c r="A63" s="40"/>
      <c r="B63" s="20" t="s">
        <v>49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44168</v>
      </c>
    </row>
    <row r="64" spans="1:11" x14ac:dyDescent="0.3">
      <c r="A64" s="40">
        <v>44166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44197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43850</v>
      </c>
    </row>
    <row r="67" spans="1:11" x14ac:dyDescent="0.3">
      <c r="A67" s="40">
        <v>44228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44246</v>
      </c>
    </row>
    <row r="68" spans="1:11" x14ac:dyDescent="0.3">
      <c r="A68" s="40">
        <v>44256</v>
      </c>
      <c r="B68" s="20" t="s">
        <v>49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44274</v>
      </c>
    </row>
    <row r="69" spans="1:11" x14ac:dyDescent="0.3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44378</v>
      </c>
      <c r="B72" s="20" t="s">
        <v>50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44398</v>
      </c>
    </row>
    <row r="73" spans="1:11" x14ac:dyDescent="0.3">
      <c r="A73" s="40"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44501</v>
      </c>
      <c r="B76" s="20" t="s">
        <v>50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44502</v>
      </c>
    </row>
    <row r="77" spans="1:11" x14ac:dyDescent="0.3">
      <c r="A77" s="40">
        <v>44531</v>
      </c>
      <c r="B77" s="20" t="s">
        <v>57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69</v>
      </c>
    </row>
    <row r="78" spans="1:11" x14ac:dyDescent="0.3">
      <c r="A78" s="40"/>
      <c r="B78" s="20" t="s">
        <v>70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8" t="s">
        <v>63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44562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44593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44630</v>
      </c>
    </row>
    <row r="82" spans="1:11" x14ac:dyDescent="0.3">
      <c r="A82" s="40">
        <v>44621</v>
      </c>
      <c r="B82" s="20" t="s">
        <v>50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44639</v>
      </c>
    </row>
    <row r="83" spans="1:11" x14ac:dyDescent="0.3">
      <c r="A83" s="40"/>
      <c r="B83" s="20" t="s">
        <v>49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44644</v>
      </c>
    </row>
    <row r="84" spans="1:11" x14ac:dyDescent="0.3">
      <c r="A84" s="40">
        <v>44652</v>
      </c>
      <c r="B84" s="20" t="s">
        <v>49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44677</v>
      </c>
    </row>
    <row r="85" spans="1:11" x14ac:dyDescent="0.3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2</v>
      </c>
      <c r="I85" s="9"/>
      <c r="J85" s="11"/>
      <c r="K85" s="49" t="s">
        <v>71</v>
      </c>
    </row>
    <row r="86" spans="1:11" x14ac:dyDescent="0.3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44713</v>
      </c>
      <c r="B87" s="20" t="s">
        <v>50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44742</v>
      </c>
    </row>
    <row r="88" spans="1:11" x14ac:dyDescent="0.3">
      <c r="A88" s="40">
        <v>44743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44774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44805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44835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44896</v>
      </c>
      <c r="B93" s="20" t="s">
        <v>53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72</v>
      </c>
    </row>
    <row r="94" spans="1:11" x14ac:dyDescent="0.3">
      <c r="A94" s="48" t="s">
        <v>73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44927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44958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44986</v>
      </c>
      <c r="B97" s="20" t="s">
        <v>49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44994</v>
      </c>
    </row>
    <row r="98" spans="1:11" x14ac:dyDescent="0.3">
      <c r="A98" s="40"/>
      <c r="B98" s="20" t="s">
        <v>50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45005</v>
      </c>
    </row>
    <row r="99" spans="1:11" x14ac:dyDescent="0.3">
      <c r="A99" s="40">
        <v>45017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45047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45078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45108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45139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45170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45200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45231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45261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45292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45323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45352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45383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45413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45444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45474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3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1"/>
      <c r="B154" s="15"/>
      <c r="C154" s="42"/>
      <c r="D154" s="43"/>
      <c r="E154" s="9"/>
      <c r="F154" s="15"/>
      <c r="G154" s="42" t="str">
        <f>IF(ISBLANK(Table1[[#This Row],[EARNED]]),"",Table1[[#This Row],[EARNED]])</f>
        <v/>
      </c>
      <c r="H154" s="43"/>
      <c r="I154" s="9"/>
      <c r="J154" s="12"/>
      <c r="K15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19.087</v>
      </c>
      <c r="B3" s="11">
        <v>69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2023-04-12T07:29:13Z</dcterms:modified>
</cp:coreProperties>
</file>