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4904938E-46F8-4694-BEF8-56336F9A4D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83" i="1"/>
  <c r="G87" i="1"/>
  <c r="G86" i="1"/>
  <c r="G16" i="1"/>
  <c r="G17" i="1"/>
  <c r="G18" i="1"/>
  <c r="G19" i="1"/>
  <c r="G20" i="1"/>
  <c r="G23" i="1"/>
  <c r="G24" i="1"/>
  <c r="G3" i="3" l="1"/>
  <c r="G26" i="1"/>
  <c r="G27" i="1"/>
  <c r="G28" i="1"/>
  <c r="G29" i="1"/>
  <c r="G30" i="1"/>
  <c r="G31" i="1"/>
  <c r="G33" i="1"/>
  <c r="G34" i="1"/>
  <c r="G35" i="1"/>
  <c r="G36" i="1"/>
  <c r="G39" i="1"/>
  <c r="G40" i="1"/>
  <c r="G41" i="1"/>
  <c r="G42" i="1"/>
  <c r="G43" i="1"/>
  <c r="G45" i="1"/>
  <c r="G46" i="1"/>
  <c r="G47" i="1"/>
  <c r="G48" i="1"/>
  <c r="G49" i="1"/>
  <c r="G50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4" i="1"/>
  <c r="G85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<sst xmlns="http://schemas.openxmlformats.org/spreadsheetml/2006/main" count="113" uniqueCount="78">
  <si>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</si>
  <si>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</si>
  <si>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</si>
  <si>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</si>
  <si>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</si>
  <si>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</si>
  <si>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</si>
  <si>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</si>
  <si>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</si>
  <si>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</si>
  <si>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</si>
  <si>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</si>
  <si>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</si>
  <si>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</si>
  <si>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</si>
  <si>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</si>
  <si>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</si>
  <si>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</si>
  <si>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</si>
  <si>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</si>
  <si>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</si>
  <si>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</si>
  <si>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</si>
  <si>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</si>
  <si>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</si>
  <si>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</si>
  <si>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</si>
  <si>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</si>
  <si>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</si>
  <si>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</si>
  <si>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</si>
  <si>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</si>
  <si>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</si>
  <si>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</si>
  <si>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</si>
  <si>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</si>
  <si>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</si>
  <si>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</si>
  <si>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</si>
  <si>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</si>
  <si>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</si>
  <si>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</si>
  <si>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TORRES, SONIA</t>
  </si>
  <si>
    <t>PERMANENT</t>
  </si>
  <si>
    <t>2018</t>
  </si>
  <si>
    <t>SP(1-0-0)</t>
  </si>
  <si>
    <t>2019</t>
  </si>
  <si>
    <t>SL(3-0-0)</t>
  </si>
  <si>
    <t>SL(1-0-0)</t>
  </si>
  <si>
    <t>SL(2-0-0)</t>
  </si>
  <si>
    <t>VL(5-0-0)</t>
  </si>
  <si>
    <t>8/8-10/2018</t>
  </si>
  <si>
    <t>10/23,24/2018</t>
  </si>
  <si>
    <t>11/11,14/2018</t>
  </si>
  <si>
    <t>12/10-14/2018</t>
  </si>
  <si>
    <t>2/11-13/2019</t>
  </si>
  <si>
    <t>9/25-27/2019</t>
  </si>
  <si>
    <t>10/21-25/2019</t>
  </si>
  <si>
    <t>12/10-12/2019</t>
  </si>
  <si>
    <t>12/18-20/2019</t>
  </si>
  <si>
    <t>2020</t>
  </si>
  <si>
    <t>SP(2-0-0)</t>
  </si>
  <si>
    <t>CL(1-0-0)</t>
  </si>
  <si>
    <t>1/2,3/2019</t>
  </si>
  <si>
    <t>FL(5-0-0)</t>
  </si>
  <si>
    <t>2021</t>
  </si>
  <si>
    <t>VL(4-0-0)</t>
  </si>
  <si>
    <t>FL(1-0-0)</t>
  </si>
  <si>
    <t>12/20-23/2021</t>
  </si>
  <si>
    <t>2022</t>
  </si>
  <si>
    <t>VL(2-0-0)</t>
  </si>
  <si>
    <t>6/28,29/2022</t>
  </si>
  <si>
    <t>7/20,21/2022</t>
  </si>
  <si>
    <t>8/25,26/2022</t>
  </si>
  <si>
    <t>VL(1-0-0)</t>
  </si>
  <si>
    <t>10/7,10,11</t>
  </si>
  <si>
    <t>9/5,6/2022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</si>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</sst>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5"/>
  <sheetViews>
    <sheetView tabSelected="1" zoomScaleNormal="100" workbookViewId="0">
      <pane ySplit="3576" topLeftCell="A81" activePane="bottomLeft"/>
      <selection activeCell="I9" sqref="I9"/>
      <selection pane="bottomLeft" activeCell="D93" sqref="D9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157.32299999999998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137.75</v>
      </c>
      <c r="J9" s="11"/>
      <c r="K9" s="20"/>
    </row>
    <row r="10" spans="1:11" x14ac:dyDescent="0.3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45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8">
        <v>43161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43282</v>
      </c>
      <c r="B17" s="20" t="s">
        <v>45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8">
        <v>43315</v>
      </c>
    </row>
    <row r="18" spans="1:11" x14ac:dyDescent="0.3">
      <c r="A18" s="40">
        <v>43313</v>
      </c>
      <c r="B18" s="20" t="s">
        <v>47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3</v>
      </c>
      <c r="I18" s="9"/>
      <c r="J18" s="11"/>
      <c r="K18" s="20" t="s">
        <v>51</v>
      </c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43378</v>
      </c>
    </row>
    <row r="21" spans="1:11" x14ac:dyDescent="0.3">
      <c r="A21" s="40"/>
      <c r="B21" s="20" t="s">
        <v>45</v>
      </c>
      <c r="C21" s="13"/>
      <c r="D21" s="39"/>
      <c r="E21" s="9"/>
      <c r="F21" s="20"/>
      <c r="G21" s="13"/>
      <c r="H21" s="39"/>
      <c r="I21" s="9"/>
      <c r="J21" s="11"/>
      <c r="K21" s="48">
        <v>43385</v>
      </c>
    </row>
    <row r="22" spans="1:11" x14ac:dyDescent="0.3">
      <c r="A22" s="40"/>
      <c r="B22" s="20" t="s">
        <v>49</v>
      </c>
      <c r="C22" s="13"/>
      <c r="D22" s="39"/>
      <c r="E22" s="9"/>
      <c r="F22" s="20"/>
      <c r="G22" s="13"/>
      <c r="H22" s="39">
        <v>2</v>
      </c>
      <c r="I22" s="9"/>
      <c r="J22" s="11"/>
      <c r="K22" s="20" t="s">
        <v>52</v>
      </c>
    </row>
    <row r="23" spans="1:11" x14ac:dyDescent="0.3">
      <c r="A23" s="40">
        <v>43405</v>
      </c>
      <c r="B23" s="20" t="s">
        <v>49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53</v>
      </c>
    </row>
    <row r="24" spans="1:11" x14ac:dyDescent="0.3">
      <c r="A24" s="40">
        <v>43435</v>
      </c>
      <c r="B24" s="20" t="s">
        <v>50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54</v>
      </c>
    </row>
    <row r="25" spans="1:11" x14ac:dyDescent="0.3">
      <c r="A25" s="40"/>
      <c r="B25" s="20" t="s">
        <v>48</v>
      </c>
      <c r="C25" s="13"/>
      <c r="D25" s="39"/>
      <c r="E25" s="9"/>
      <c r="F25" s="20"/>
      <c r="G25" s="13"/>
      <c r="H25" s="39">
        <v>1</v>
      </c>
      <c r="I25" s="9"/>
      <c r="J25" s="11"/>
      <c r="K25" s="48">
        <v>43424</v>
      </c>
    </row>
    <row r="26" spans="1:11" x14ac:dyDescent="0.3">
      <c r="A26" s="47" t="s">
        <v>46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43466</v>
      </c>
      <c r="B27" s="20" t="s">
        <v>45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8">
        <v>43486</v>
      </c>
    </row>
    <row r="28" spans="1:11" x14ac:dyDescent="0.3">
      <c r="A28" s="40">
        <v>43497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3</v>
      </c>
      <c r="I28" s="9"/>
      <c r="J28" s="11"/>
      <c r="K28" s="20" t="s">
        <v>55</v>
      </c>
    </row>
    <row r="29" spans="1:11" x14ac:dyDescent="0.3">
      <c r="A29" s="40">
        <v>43525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43556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43586</v>
      </c>
      <c r="B31" s="20" t="s">
        <v>48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43601</v>
      </c>
    </row>
    <row r="32" spans="1:11" x14ac:dyDescent="0.3">
      <c r="A32" s="40"/>
      <c r="B32" s="20" t="s">
        <v>48</v>
      </c>
      <c r="C32" s="13"/>
      <c r="D32" s="39"/>
      <c r="E32" s="9"/>
      <c r="F32" s="20"/>
      <c r="G32" s="13"/>
      <c r="H32" s="39">
        <v>1</v>
      </c>
      <c r="I32" s="9"/>
      <c r="J32" s="11"/>
      <c r="K32" s="48">
        <v>43616</v>
      </c>
    </row>
    <row r="33" spans="1:11" x14ac:dyDescent="0.3">
      <c r="A33" s="40">
        <v>43617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43678</v>
      </c>
      <c r="B35" s="20" t="s">
        <v>45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8">
        <v>43693</v>
      </c>
    </row>
    <row r="36" spans="1:11" x14ac:dyDescent="0.3">
      <c r="A36" s="40">
        <v>43709</v>
      </c>
      <c r="B36" s="20" t="s">
        <v>48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43714</v>
      </c>
    </row>
    <row r="37" spans="1:11" x14ac:dyDescent="0.3">
      <c r="A37" s="40"/>
      <c r="B37" s="20" t="s">
        <v>47</v>
      </c>
      <c r="C37" s="13"/>
      <c r="D37" s="39"/>
      <c r="E37" s="9"/>
      <c r="F37" s="20"/>
      <c r="G37" s="13"/>
      <c r="H37" s="39">
        <v>3</v>
      </c>
      <c r="I37" s="9"/>
      <c r="J37" s="11"/>
      <c r="K37" s="20" t="s">
        <v>56</v>
      </c>
    </row>
    <row r="38" spans="1:11" x14ac:dyDescent="0.3">
      <c r="A38" s="40"/>
      <c r="B38" s="20" t="s">
        <v>48</v>
      </c>
      <c r="C38" s="13"/>
      <c r="D38" s="39"/>
      <c r="E38" s="9"/>
      <c r="F38" s="20"/>
      <c r="G38" s="13"/>
      <c r="H38" s="39">
        <v>1</v>
      </c>
      <c r="I38" s="9"/>
      <c r="J38" s="11"/>
      <c r="K38" s="48">
        <v>43753</v>
      </c>
    </row>
    <row r="39" spans="1:11" x14ac:dyDescent="0.3">
      <c r="A39" s="40">
        <v>43739</v>
      </c>
      <c r="B39" s="20" t="s">
        <v>50</v>
      </c>
      <c r="C39" s="13">
        <v>1.25</v>
      </c>
      <c r="D39" s="39">
        <v>5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57</v>
      </c>
    </row>
    <row r="40" spans="1:11" x14ac:dyDescent="0.3">
      <c r="A40" s="40">
        <v>43770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3</v>
      </c>
      <c r="I40" s="9"/>
      <c r="J40" s="11"/>
      <c r="K40" s="20" t="s">
        <v>58</v>
      </c>
    </row>
    <row r="41" spans="1:11" x14ac:dyDescent="0.3">
      <c r="A41" s="40">
        <v>43800</v>
      </c>
      <c r="B41" s="20" t="s">
        <v>47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3</v>
      </c>
      <c r="I41" s="9"/>
      <c r="J41" s="11"/>
      <c r="K41" s="20" t="s">
        <v>59</v>
      </c>
    </row>
    <row r="42" spans="1:11" x14ac:dyDescent="0.3">
      <c r="A42" s="47" t="s">
        <v>60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43831</v>
      </c>
      <c r="B43" s="20" t="s">
        <v>61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63</v>
      </c>
    </row>
    <row r="44" spans="1:11" x14ac:dyDescent="0.3">
      <c r="A44" s="40"/>
      <c r="B44" s="20" t="s">
        <v>62</v>
      </c>
      <c r="C44" s="13"/>
      <c r="D44" s="39"/>
      <c r="E44" s="9"/>
      <c r="F44" s="20"/>
      <c r="G44" s="13"/>
      <c r="H44" s="39"/>
      <c r="I44" s="9"/>
      <c r="J44" s="11"/>
      <c r="K44" s="48">
        <v>43492</v>
      </c>
    </row>
    <row r="45" spans="1:11" x14ac:dyDescent="0.3">
      <c r="A45" s="40">
        <v>43862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43891</v>
      </c>
      <c r="B46" s="20" t="s">
        <v>45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44013</v>
      </c>
      <c r="B50" s="20" t="s">
        <v>48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8">
        <v>44033</v>
      </c>
    </row>
    <row r="51" spans="1:11" x14ac:dyDescent="0.3">
      <c r="A51" s="40"/>
      <c r="B51" s="20" t="s">
        <v>48</v>
      </c>
      <c r="C51" s="13"/>
      <c r="D51" s="39"/>
      <c r="E51" s="9"/>
      <c r="F51" s="20"/>
      <c r="G51" s="13"/>
      <c r="H51" s="39">
        <v>1</v>
      </c>
      <c r="I51" s="9"/>
      <c r="J51" s="11"/>
      <c r="K51" s="48">
        <v>44035</v>
      </c>
    </row>
    <row r="52" spans="1:11" x14ac:dyDescent="0.3">
      <c r="A52" s="40"/>
      <c r="B52" s="20" t="s">
        <v>48</v>
      </c>
      <c r="C52" s="13"/>
      <c r="D52" s="39"/>
      <c r="E52" s="9"/>
      <c r="F52" s="20"/>
      <c r="G52" s="13"/>
      <c r="H52" s="39">
        <v>1</v>
      </c>
      <c r="I52" s="9"/>
      <c r="J52" s="11"/>
      <c r="K52" s="48">
        <v>44031</v>
      </c>
    </row>
    <row r="53" spans="1:11" x14ac:dyDescent="0.3">
      <c r="A53" s="40">
        <v>44044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44075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44105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44136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44166</v>
      </c>
      <c r="B57" s="20" t="s">
        <v>64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7" t="s">
        <v>65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44197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44228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44256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44287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44317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44348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44378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44409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44440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44470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44501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44531</v>
      </c>
      <c r="B70" s="20" t="s">
        <v>66</v>
      </c>
      <c r="C70" s="13">
        <v>1.25</v>
      </c>
      <c r="D70" s="39">
        <v>4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68</v>
      </c>
    </row>
    <row r="71" spans="1:11" x14ac:dyDescent="0.3">
      <c r="A71" s="40"/>
      <c r="B71" s="20" t="s">
        <v>67</v>
      </c>
      <c r="C71" s="13"/>
      <c r="D71" s="39">
        <v>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7" t="s">
        <v>69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44562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44593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44621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44652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44669</v>
      </c>
    </row>
    <row r="77" spans="1:11" x14ac:dyDescent="0.3">
      <c r="A77" s="40">
        <v>44682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44713</v>
      </c>
      <c r="B78" s="20" t="s">
        <v>70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71</v>
      </c>
    </row>
    <row r="79" spans="1:11" x14ac:dyDescent="0.3">
      <c r="A79" s="40"/>
      <c r="B79" s="20" t="s">
        <v>45</v>
      </c>
      <c r="C79" s="13"/>
      <c r="D79" s="39"/>
      <c r="E79" s="9"/>
      <c r="F79" s="20"/>
      <c r="G79" s="13"/>
      <c r="H79" s="39"/>
      <c r="I79" s="9"/>
      <c r="J79" s="11"/>
      <c r="K79" s="48">
        <v>44735</v>
      </c>
    </row>
    <row r="80" spans="1:11" x14ac:dyDescent="0.3">
      <c r="A80" s="40">
        <v>44743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72</v>
      </c>
    </row>
    <row r="81" spans="1:11" x14ac:dyDescent="0.3">
      <c r="A81" s="40">
        <v>44774</v>
      </c>
      <c r="B81" s="20" t="s">
        <v>48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8">
        <v>44778</v>
      </c>
    </row>
    <row r="82" spans="1:11" x14ac:dyDescent="0.3">
      <c r="A82" s="40"/>
      <c r="B82" s="20" t="s">
        <v>70</v>
      </c>
      <c r="C82" s="13"/>
      <c r="D82" s="39">
        <v>2</v>
      </c>
      <c r="E82" s="9"/>
      <c r="F82" s="20"/>
      <c r="G82" s="13"/>
      <c r="H82" s="39"/>
      <c r="I82" s="9"/>
      <c r="J82" s="11"/>
      <c r="K82" s="20" t="s">
        <v>73</v>
      </c>
    </row>
    <row r="83" spans="1:11" x14ac:dyDescent="0.3">
      <c r="A83" s="40"/>
      <c r="B83" s="20" t="s">
        <v>48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8">
        <v>44803</v>
      </c>
    </row>
    <row r="84" spans="1:11" x14ac:dyDescent="0.3">
      <c r="A84" s="40">
        <v>44805</v>
      </c>
      <c r="B84" s="20" t="s">
        <v>49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76</v>
      </c>
    </row>
    <row r="85" spans="1:11" x14ac:dyDescent="0.3">
      <c r="A85" s="40">
        <v>44835</v>
      </c>
      <c r="B85" s="20" t="s">
        <v>74</v>
      </c>
      <c r="C85" s="13">
        <v>1.25</v>
      </c>
      <c r="D85" s="39">
        <v>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8">
        <v>44847</v>
      </c>
    </row>
    <row r="86" spans="1:11" x14ac:dyDescent="0.3">
      <c r="A86" s="40"/>
      <c r="B86" s="20" t="s">
        <v>74</v>
      </c>
      <c r="C86" s="13"/>
      <c r="D86" s="39">
        <v>1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>
        <v>44848</v>
      </c>
    </row>
    <row r="87" spans="1:11" x14ac:dyDescent="0.3">
      <c r="A87" s="40"/>
      <c r="B87" s="20" t="s">
        <v>47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48" t="s">
        <v>75</v>
      </c>
    </row>
    <row r="88" spans="1:11" x14ac:dyDescent="0.3">
      <c r="A88" s="40">
        <v>44866</v>
      </c>
      <c r="B88" s="20" t="s">
        <v>48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8">
        <v>44882</v>
      </c>
    </row>
    <row r="89" spans="1:11" x14ac:dyDescent="0.3">
      <c r="A89" s="40">
        <v>44896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7" t="s">
        <v>77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44927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44958</v>
      </c>
      <c r="B92" s="20" t="s">
        <v>45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8">
        <v>44987</v>
      </c>
    </row>
    <row r="93" spans="1:11" x14ac:dyDescent="0.3">
      <c r="A93" s="40">
        <v>44986</v>
      </c>
      <c r="B93" s="20" t="s">
        <v>45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8">
        <v>45001</v>
      </c>
    </row>
    <row r="94" spans="1:11" x14ac:dyDescent="0.3">
      <c r="A94" s="40">
        <v>45017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45047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45078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45108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45139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45170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45200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45231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45261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45292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45323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45352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45383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45413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45444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45474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45505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45536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45566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45597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45627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45658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45689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45717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45748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45778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45809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45839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45870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45901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45931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45962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45992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46023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46054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46082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46113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46143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46174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46204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46235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46266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46296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46327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46357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46388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46419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46447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46478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46508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46539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46569</v>
      </c>
      <c r="B145" s="15"/>
      <c r="C145" s="41"/>
      <c r="D145" s="42"/>
      <c r="E145" s="9"/>
      <c r="F145" s="15"/>
      <c r="G145" s="41" t="str">
        <f>IF(ISBLANK(Table1[[#This Row],[EARNED]]),"",Table1[[#This Row],[EARNED]])</f>
        <v/>
      </c>
      <c r="H145" s="42"/>
      <c r="I145" s="9"/>
      <c r="J145" s="12"/>
      <c r="K1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>
        <v>104.57299999999999</v>
      </c>
      <c r="B3" s="11">
        <v>97</v>
      </c>
      <c r="D3" s="11"/>
      <c r="E3" s="11"/>
      <c r="F3" s="11"/>
      <c r="G3" s="44">
        <f>SUMIFS(F7:F14,E7:E14,E3)+SUMIFS(D7:D66,C7:C66,F3)+D3</f>
        <v>0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2023-04-12T01:31:38Z</dcterms:modified>
</cp:coreProperties>
</file>